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71" windowWidth="13140" windowHeight="12150" activeTab="0"/>
  </bookViews>
  <sheets>
    <sheet name="コンポーネント別予算設計書" sheetId="1" r:id="rId1"/>
    <sheet name="費目統合予算書" sheetId="2" r:id="rId2"/>
  </sheets>
  <definedNames>
    <definedName name="_xlfn.F.INV.RT" hidden="1">#NAME?</definedName>
    <definedName name="_xlnm.Print_Area" localSheetId="0">'コンポーネント別予算設計書'!$A$1:$M$67</definedName>
    <definedName name="_xlnm.Print_Area" localSheetId="1">'費目統合予算書'!$A$1:$G$31</definedName>
    <definedName name="_xlnm.Print_Titles" localSheetId="0">'コンポーネント別予算設計書'!$11:$12</definedName>
  </definedNames>
  <calcPr fullCalcOnLoad="1"/>
</workbook>
</file>

<file path=xl/comments1.xml><?xml version="1.0" encoding="utf-8"?>
<comments xmlns="http://schemas.openxmlformats.org/spreadsheetml/2006/main">
  <authors>
    <author>toyoko.sakamaki</author>
  </authors>
  <commentList>
    <comment ref="A25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  <comment ref="A16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  <comment ref="A34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  <comment ref="A60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  <comment ref="A43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  <comment ref="A52" authorId="0">
      <text>
        <r>
          <rPr>
            <b/>
            <sz val="9"/>
            <rFont val="ＭＳ Ｐゴシック"/>
            <family val="3"/>
          </rPr>
          <t>行の追加はこの下に</t>
        </r>
      </text>
    </comment>
  </commentList>
</comments>
</file>

<file path=xl/sharedStrings.xml><?xml version="1.0" encoding="utf-8"?>
<sst xmlns="http://schemas.openxmlformats.org/spreadsheetml/2006/main" count="136" uniqueCount="79">
  <si>
    <t>通信費・銀行手数料</t>
  </si>
  <si>
    <t>単価</t>
  </si>
  <si>
    <t>積数①</t>
  </si>
  <si>
    <t>積数②</t>
  </si>
  <si>
    <t>単位</t>
  </si>
  <si>
    <t>単位：円</t>
  </si>
  <si>
    <t>個別事業明細</t>
  </si>
  <si>
    <t>小計</t>
  </si>
  <si>
    <t>本部スタッフ人件費</t>
  </si>
  <si>
    <t>コンポーネント
別合計</t>
  </si>
  <si>
    <t>国内交通費</t>
  </si>
  <si>
    <t>プログラム名：</t>
  </si>
  <si>
    <t>事業名：</t>
  </si>
  <si>
    <t>団体名：</t>
  </si>
  <si>
    <t>備考（品名、単価X個数・回数など、具体的な積算根拠を記入）</t>
  </si>
  <si>
    <t>（例）資料作成費</t>
  </si>
  <si>
    <t>人</t>
  </si>
  <si>
    <t>回</t>
  </si>
  <si>
    <t>研修テキスト印刷（@200円X20人X10回）</t>
  </si>
  <si>
    <t>支援物資費</t>
  </si>
  <si>
    <t>輸送費</t>
  </si>
  <si>
    <t>倉庫・会場借上費</t>
  </si>
  <si>
    <t>機材費</t>
  </si>
  <si>
    <t>支援スタッフ人件費</t>
  </si>
  <si>
    <t>研修費</t>
  </si>
  <si>
    <t>資料作成費</t>
  </si>
  <si>
    <t>専門家謝金</t>
  </si>
  <si>
    <t>出張日当</t>
  </si>
  <si>
    <t xml:space="preserve">宿泊費
</t>
  </si>
  <si>
    <t>損害保険料</t>
  </si>
  <si>
    <t>事務用品諸費</t>
  </si>
  <si>
    <t>事務所維持費</t>
  </si>
  <si>
    <t>※「計上費目」欄はドロップダウンメニュー（右の▼をクリック）から選べる費目のみを使ってください。</t>
  </si>
  <si>
    <t>※「JPF助成申請額」分のみについて積算して下さい（「その他資金」分は含めない）。</t>
  </si>
  <si>
    <t>総事業費</t>
  </si>
  <si>
    <t>JPF「共に生きる」ファンド</t>
  </si>
  <si>
    <t>プログラム名：　「共に生きる」ファンド</t>
  </si>
  <si>
    <t>段階別予算</t>
  </si>
  <si>
    <t>計上費目</t>
  </si>
  <si>
    <t>小項目計</t>
  </si>
  <si>
    <t>大項目計</t>
  </si>
  <si>
    <t>総事業費　</t>
  </si>
  <si>
    <t>１．個別事業費</t>
  </si>
  <si>
    <t>ＥＸＣＥＬ表作業用（記入の必要なし）</t>
  </si>
  <si>
    <t>【記載例】です。参考にしてください。</t>
  </si>
  <si>
    <t>ＥＸＣＥＬ表作業用（記入の必要なし）</t>
  </si>
  <si>
    <t>事業運営共通経費</t>
  </si>
  <si>
    <t>××××</t>
  </si>
  <si>
    <t>××××</t>
  </si>
  <si>
    <t>「共に生きる」コンポーネント別予算設計書</t>
  </si>
  <si>
    <t>個別事業費明細</t>
  </si>
  <si>
    <t>（例）支援スタッフ人件費</t>
  </si>
  <si>
    <t>（15万円X0.5人役）X1人X3か月</t>
  </si>
  <si>
    <t>月</t>
  </si>
  <si>
    <t>個別事業費</t>
  </si>
  <si>
    <t>【コンポーネント2：××××】</t>
  </si>
  <si>
    <t>【コンポーネント3：××××】</t>
  </si>
  <si>
    <t>※本費目統合予算書はコンポーネント別予算設計書から自動計算されます。</t>
  </si>
  <si>
    <t>※本コンポーネント別予算設計書と別シートの費目統合予算書の両方を提出してください。</t>
  </si>
  <si>
    <t>【事業共通経費】</t>
  </si>
  <si>
    <t>事業共通経費</t>
  </si>
  <si>
    <t>台</t>
  </si>
  <si>
    <t>電話料金　＠5000円/月X３か月</t>
  </si>
  <si>
    <t>資料郵送・発送費：＠2000円X3か月</t>
  </si>
  <si>
    <t>銀行振込手数料（支払、給料振込）＠2160円X3か月</t>
  </si>
  <si>
    <t>事業統括：月給10万円X2人X3か月</t>
  </si>
  <si>
    <t>※費用の行を追加する場合は、縦軸【個別事業費明細】【事業運営共通経費】の枠の途中（最後の行の後ではなく）に挿入してください。</t>
  </si>
  <si>
    <t>（例）通信費・銀行手数料</t>
  </si>
  <si>
    <t>（例）本部スタッフ人件費</t>
  </si>
  <si>
    <t>（例）【コンポーネント1：人材育成プログラム】</t>
  </si>
  <si>
    <t>コンポーネント別
合計</t>
  </si>
  <si>
    <t>【コンポーネント4：××××】</t>
  </si>
  <si>
    <t>【コンポーネント5：××××】</t>
  </si>
  <si>
    <t>【コンポーネント1：××××】</t>
  </si>
  <si>
    <t>「共に生きる」費目統合予算書</t>
  </si>
  <si>
    <t>宿泊費</t>
  </si>
  <si>
    <t>事業運営共通経費</t>
  </si>
  <si>
    <t>【事業運営共通経費】</t>
  </si>
  <si>
    <t>２. 事業運営共通経費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</si>
</sst>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2"/>
      <name val="ＭＳ Ｐゴシック"/>
      <family val="3"/>
    </font>
    <font>
      <sz val="10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sz val="9"/>
      <color indexed="12"/>
      <name val="Calibri"/>
      <family val="3"/>
    </font>
    <font>
      <b/>
      <sz val="14"/>
      <color rgb="FFFF0000"/>
      <name val="Calibri"/>
      <family val="3"/>
    </font>
    <font>
      <sz val="10"/>
      <color indexed="14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Border="1" applyAlignment="1">
      <alignment vertical="center"/>
    </xf>
    <xf numFmtId="38" fontId="53" fillId="33" borderId="10" xfId="49" applyFont="1" applyFill="1" applyBorder="1" applyAlignment="1">
      <alignment horizontal="center" vertical="center"/>
    </xf>
    <xf numFmtId="38" fontId="53" fillId="33" borderId="11" xfId="49" applyFont="1" applyFill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38" fontId="53" fillId="33" borderId="13" xfId="49" applyFont="1" applyFill="1" applyBorder="1" applyAlignment="1">
      <alignment horizontal="right" vertical="center"/>
    </xf>
    <xf numFmtId="38" fontId="53" fillId="33" borderId="14" xfId="49" applyFont="1" applyFill="1" applyBorder="1" applyAlignment="1">
      <alignment horizontal="right" vertical="center"/>
    </xf>
    <xf numFmtId="38" fontId="53" fillId="34" borderId="15" xfId="49" applyFont="1" applyFill="1" applyBorder="1" applyAlignment="1">
      <alignment horizontal="left" vertical="center" wrapText="1"/>
    </xf>
    <xf numFmtId="38" fontId="53" fillId="0" borderId="16" xfId="49" applyFont="1" applyFill="1" applyBorder="1" applyAlignment="1">
      <alignment horizontal="right" vertical="center"/>
    </xf>
    <xf numFmtId="38" fontId="53" fillId="0" borderId="17" xfId="49" applyFont="1" applyFill="1" applyBorder="1" applyAlignment="1">
      <alignment horizontal="right" vertical="center"/>
    </xf>
    <xf numFmtId="38" fontId="53" fillId="0" borderId="18" xfId="49" applyFont="1" applyFill="1" applyBorder="1" applyAlignment="1">
      <alignment horizontal="right" vertical="center"/>
    </xf>
    <xf numFmtId="38" fontId="54" fillId="0" borderId="17" xfId="49" applyFont="1" applyFill="1" applyBorder="1" applyAlignment="1">
      <alignment vertical="center" wrapText="1"/>
    </xf>
    <xf numFmtId="38" fontId="53" fillId="0" borderId="19" xfId="49" applyFont="1" applyFill="1" applyBorder="1" applyAlignment="1">
      <alignment horizontal="right" vertical="center"/>
    </xf>
    <xf numFmtId="38" fontId="53" fillId="0" borderId="20" xfId="49" applyFont="1" applyFill="1" applyBorder="1" applyAlignment="1">
      <alignment horizontal="right" vertical="center"/>
    </xf>
    <xf numFmtId="38" fontId="53" fillId="0" borderId="21" xfId="49" applyFont="1" applyFill="1" applyBorder="1" applyAlignment="1">
      <alignment horizontal="right" vertical="center"/>
    </xf>
    <xf numFmtId="38" fontId="54" fillId="0" borderId="20" xfId="49" applyFont="1" applyFill="1" applyBorder="1" applyAlignment="1">
      <alignment vertical="center" wrapText="1"/>
    </xf>
    <xf numFmtId="0" fontId="53" fillId="13" borderId="22" xfId="0" applyFont="1" applyFill="1" applyBorder="1" applyAlignment="1" applyProtection="1">
      <alignment vertical="center"/>
      <protection/>
    </xf>
    <xf numFmtId="0" fontId="49" fillId="13" borderId="23" xfId="0" applyFont="1" applyFill="1" applyBorder="1" applyAlignment="1" applyProtection="1">
      <alignment vertical="center"/>
      <protection/>
    </xf>
    <xf numFmtId="0" fontId="49" fillId="13" borderId="14" xfId="0" applyFont="1" applyFill="1" applyBorder="1" applyAlignment="1" applyProtection="1">
      <alignment vertical="center"/>
      <protection/>
    </xf>
    <xf numFmtId="38" fontId="53" fillId="0" borderId="22" xfId="49" applyFont="1" applyFill="1" applyBorder="1" applyAlignment="1" applyProtection="1">
      <alignment horizontal="left" vertical="center"/>
      <protection/>
    </xf>
    <xf numFmtId="38" fontId="53" fillId="0" borderId="23" xfId="49" applyFont="1" applyFill="1" applyBorder="1" applyAlignment="1" applyProtection="1">
      <alignment horizontal="left" vertical="center"/>
      <protection/>
    </xf>
    <xf numFmtId="38" fontId="53" fillId="0" borderId="14" xfId="49" applyFont="1" applyFill="1" applyBorder="1" applyAlignment="1" applyProtection="1">
      <alignment horizontal="left" vertical="center"/>
      <protection/>
    </xf>
    <xf numFmtId="38" fontId="53" fillId="0" borderId="24" xfId="49" applyFont="1" applyFill="1" applyBorder="1" applyAlignment="1">
      <alignment horizontal="right" vertical="center"/>
    </xf>
    <xf numFmtId="38" fontId="53" fillId="0" borderId="25" xfId="49" applyFont="1" applyFill="1" applyBorder="1" applyAlignment="1">
      <alignment horizontal="right" vertical="center"/>
    </xf>
    <xf numFmtId="38" fontId="53" fillId="0" borderId="26" xfId="49" applyFont="1" applyFill="1" applyBorder="1" applyAlignment="1">
      <alignment horizontal="right" vertical="center"/>
    </xf>
    <xf numFmtId="38" fontId="54" fillId="0" borderId="25" xfId="49" applyFont="1" applyFill="1" applyBorder="1" applyAlignment="1">
      <alignment vertical="center" wrapText="1"/>
    </xf>
    <xf numFmtId="38" fontId="53" fillId="33" borderId="23" xfId="49" applyFont="1" applyFill="1" applyBorder="1" applyAlignment="1">
      <alignment horizontal="right" vertical="center"/>
    </xf>
    <xf numFmtId="38" fontId="53" fillId="33" borderId="14" xfId="49" applyFont="1" applyFill="1" applyBorder="1" applyAlignment="1">
      <alignment horizontal="right" vertical="center" shrinkToFit="1"/>
    </xf>
    <xf numFmtId="38" fontId="53" fillId="34" borderId="14" xfId="49" applyFont="1" applyFill="1" applyBorder="1" applyAlignment="1">
      <alignment horizontal="left" vertical="center" wrapText="1"/>
    </xf>
    <xf numFmtId="38" fontId="54" fillId="0" borderId="17" xfId="49" applyFont="1" applyFill="1" applyBorder="1" applyAlignment="1">
      <alignment vertical="center" wrapText="1" shrinkToFit="1"/>
    </xf>
    <xf numFmtId="38" fontId="53" fillId="0" borderId="19" xfId="49" applyFont="1" applyFill="1" applyBorder="1" applyAlignment="1">
      <alignment horizontal="right" vertical="center" shrinkToFit="1"/>
    </xf>
    <xf numFmtId="38" fontId="54" fillId="0" borderId="20" xfId="49" applyFont="1" applyFill="1" applyBorder="1" applyAlignment="1">
      <alignment vertical="center" wrapText="1" shrinkToFit="1"/>
    </xf>
    <xf numFmtId="38" fontId="53" fillId="0" borderId="27" xfId="49" applyFont="1" applyFill="1" applyBorder="1" applyAlignment="1">
      <alignment horizontal="right" vertical="center"/>
    </xf>
    <xf numFmtId="38" fontId="53" fillId="0" borderId="28" xfId="49" applyFont="1" applyFill="1" applyBorder="1" applyAlignment="1">
      <alignment horizontal="right" vertical="center"/>
    </xf>
    <xf numFmtId="38" fontId="54" fillId="0" borderId="27" xfId="49" applyFont="1" applyFill="1" applyBorder="1" applyAlignment="1">
      <alignment vertical="center" wrapText="1"/>
    </xf>
    <xf numFmtId="0" fontId="53" fillId="10" borderId="22" xfId="0" applyFont="1" applyFill="1" applyBorder="1" applyAlignment="1">
      <alignment vertical="center"/>
    </xf>
    <xf numFmtId="0" fontId="53" fillId="10" borderId="23" xfId="0" applyFont="1" applyFill="1" applyBorder="1" applyAlignment="1">
      <alignment vertical="center"/>
    </xf>
    <xf numFmtId="38" fontId="53" fillId="10" borderId="14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/>
    </xf>
    <xf numFmtId="38" fontId="53" fillId="0" borderId="0" xfId="0" applyNumberFormat="1" applyFont="1" applyFill="1" applyBorder="1" applyAlignment="1">
      <alignment vertical="center" shrinkToFi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38" fontId="53" fillId="0" borderId="0" xfId="49" applyFont="1" applyFill="1" applyBorder="1" applyAlignment="1" applyProtection="1">
      <alignment horizontal="left" vertical="center"/>
      <protection/>
    </xf>
    <xf numFmtId="38" fontId="53" fillId="35" borderId="16" xfId="49" applyFont="1" applyFill="1" applyBorder="1" applyAlignment="1">
      <alignment horizontal="right" vertical="center"/>
    </xf>
    <xf numFmtId="38" fontId="53" fillId="35" borderId="17" xfId="49" applyFont="1" applyFill="1" applyBorder="1" applyAlignment="1">
      <alignment horizontal="right" vertical="center"/>
    </xf>
    <xf numFmtId="38" fontId="53" fillId="35" borderId="17" xfId="49" applyFont="1" applyFill="1" applyBorder="1" applyAlignment="1">
      <alignment vertical="center" wrapText="1"/>
    </xf>
    <xf numFmtId="38" fontId="53" fillId="35" borderId="29" xfId="49" applyFont="1" applyFill="1" applyBorder="1" applyAlignment="1">
      <alignment horizontal="right" vertical="center"/>
    </xf>
    <xf numFmtId="38" fontId="53" fillId="35" borderId="30" xfId="49" applyFont="1" applyFill="1" applyBorder="1" applyAlignment="1">
      <alignment horizontal="right" vertical="center"/>
    </xf>
    <xf numFmtId="38" fontId="53" fillId="35" borderId="31" xfId="49" applyFont="1" applyFill="1" applyBorder="1" applyAlignment="1">
      <alignment horizontal="right" vertical="center"/>
    </xf>
    <xf numFmtId="38" fontId="53" fillId="35" borderId="20" xfId="49" applyFont="1" applyFill="1" applyBorder="1" applyAlignment="1">
      <alignment vertical="center" wrapText="1"/>
    </xf>
    <xf numFmtId="38" fontId="53" fillId="0" borderId="19" xfId="49" applyFont="1" applyFill="1" applyBorder="1" applyAlignment="1">
      <alignment horizontal="left" vertical="center"/>
    </xf>
    <xf numFmtId="38" fontId="53" fillId="0" borderId="20" xfId="49" applyFont="1" applyFill="1" applyBorder="1" applyAlignment="1">
      <alignment vertical="center" wrapText="1"/>
    </xf>
    <xf numFmtId="38" fontId="53" fillId="0" borderId="27" xfId="49" applyFont="1" applyFill="1" applyBorder="1" applyAlignment="1">
      <alignment horizontal="left" vertical="center"/>
    </xf>
    <xf numFmtId="38" fontId="53" fillId="0" borderId="32" xfId="49" applyFont="1" applyFill="1" applyBorder="1" applyAlignment="1">
      <alignment horizontal="right" vertical="center"/>
    </xf>
    <xf numFmtId="38" fontId="53" fillId="0" borderId="28" xfId="49" applyFont="1" applyFill="1" applyBorder="1" applyAlignment="1">
      <alignment vertical="center" wrapText="1"/>
    </xf>
    <xf numFmtId="38" fontId="53" fillId="33" borderId="23" xfId="49" applyFont="1" applyFill="1" applyBorder="1" applyAlignment="1">
      <alignment vertical="center"/>
    </xf>
    <xf numFmtId="38" fontId="53" fillId="34" borderId="14" xfId="49" applyFont="1" applyFill="1" applyBorder="1" applyAlignment="1">
      <alignment horizontal="left" vertical="center"/>
    </xf>
    <xf numFmtId="38" fontId="53" fillId="35" borderId="16" xfId="49" applyFont="1" applyFill="1" applyBorder="1" applyAlignment="1">
      <alignment horizontal="right"/>
    </xf>
    <xf numFmtId="38" fontId="53" fillId="35" borderId="17" xfId="49" applyFont="1" applyFill="1" applyBorder="1" applyAlignment="1">
      <alignment horizontal="right"/>
    </xf>
    <xf numFmtId="38" fontId="54" fillId="35" borderId="17" xfId="49" applyFont="1" applyFill="1" applyBorder="1" applyAlignment="1">
      <alignment/>
    </xf>
    <xf numFmtId="38" fontId="53" fillId="35" borderId="19" xfId="49" applyFont="1" applyFill="1" applyBorder="1" applyAlignment="1">
      <alignment horizontal="right"/>
    </xf>
    <xf numFmtId="38" fontId="53" fillId="35" borderId="20" xfId="49" applyFont="1" applyFill="1" applyBorder="1" applyAlignment="1">
      <alignment horizontal="right"/>
    </xf>
    <xf numFmtId="38" fontId="54" fillId="35" borderId="20" xfId="49" applyFont="1" applyFill="1" applyBorder="1" applyAlignment="1">
      <alignment/>
    </xf>
    <xf numFmtId="38" fontId="53" fillId="0" borderId="19" xfId="49" applyFont="1" applyFill="1" applyBorder="1" applyAlignment="1">
      <alignment horizontal="right"/>
    </xf>
    <xf numFmtId="38" fontId="53" fillId="0" borderId="20" xfId="49" applyFont="1" applyFill="1" applyBorder="1" applyAlignment="1">
      <alignment horizontal="right"/>
    </xf>
    <xf numFmtId="38" fontId="54" fillId="0" borderId="20" xfId="49" applyFont="1" applyFill="1" applyBorder="1" applyAlignment="1">
      <alignment/>
    </xf>
    <xf numFmtId="38" fontId="53" fillId="0" borderId="27" xfId="49" applyFont="1" applyFill="1" applyBorder="1" applyAlignment="1">
      <alignment horizontal="right"/>
    </xf>
    <xf numFmtId="38" fontId="53" fillId="0" borderId="28" xfId="49" applyFont="1" applyFill="1" applyBorder="1" applyAlignment="1">
      <alignment horizontal="right"/>
    </xf>
    <xf numFmtId="38" fontId="54" fillId="0" borderId="28" xfId="49" applyFont="1" applyFill="1" applyBorder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38" fontId="53" fillId="33" borderId="33" xfId="49" applyFont="1" applyFill="1" applyBorder="1" applyAlignment="1" applyProtection="1">
      <alignment vertical="center"/>
      <protection locked="0"/>
    </xf>
    <xf numFmtId="38" fontId="53" fillId="33" borderId="34" xfId="49" applyFont="1" applyFill="1" applyBorder="1" applyAlignment="1" applyProtection="1">
      <alignment vertical="center" shrinkToFit="1"/>
      <protection locked="0"/>
    </xf>
    <xf numFmtId="38" fontId="53" fillId="36" borderId="22" xfId="49" applyFont="1" applyFill="1" applyBorder="1" applyAlignment="1" applyProtection="1">
      <alignment/>
      <protection locked="0"/>
    </xf>
    <xf numFmtId="38" fontId="55" fillId="37" borderId="14" xfId="49" applyFont="1" applyFill="1" applyBorder="1" applyAlignment="1" applyProtection="1">
      <alignment shrinkToFit="1"/>
      <protection locked="0"/>
    </xf>
    <xf numFmtId="38" fontId="53" fillId="33" borderId="11" xfId="49" applyFont="1" applyFill="1" applyBorder="1" applyAlignment="1" applyProtection="1">
      <alignment shrinkToFit="1"/>
      <protection locked="0"/>
    </xf>
    <xf numFmtId="38" fontId="53" fillId="37" borderId="14" xfId="49" applyFont="1" applyFill="1" applyBorder="1" applyAlignment="1" applyProtection="1">
      <alignment shrinkToFit="1"/>
      <protection locked="0"/>
    </xf>
    <xf numFmtId="38" fontId="53" fillId="34" borderId="12" xfId="49" applyFont="1" applyFill="1" applyBorder="1" applyAlignment="1" applyProtection="1">
      <alignment/>
      <protection locked="0"/>
    </xf>
    <xf numFmtId="38" fontId="53" fillId="38" borderId="22" xfId="49" applyFont="1" applyFill="1" applyBorder="1" applyAlignment="1" applyProtection="1">
      <alignment vertical="center"/>
      <protection locked="0"/>
    </xf>
    <xf numFmtId="38" fontId="53" fillId="38" borderId="23" xfId="49" applyFont="1" applyFill="1" applyBorder="1" applyAlignment="1" applyProtection="1">
      <alignment vertical="center"/>
      <protection locked="0"/>
    </xf>
    <xf numFmtId="38" fontId="53" fillId="38" borderId="23" xfId="49" applyFont="1" applyFill="1" applyBorder="1" applyAlignment="1" applyProtection="1">
      <alignment horizontal="center"/>
      <protection locked="0"/>
    </xf>
    <xf numFmtId="38" fontId="55" fillId="38" borderId="14" xfId="49" applyFont="1" applyFill="1" applyBorder="1" applyAlignment="1" applyProtection="1">
      <alignment shrinkToFit="1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38" fontId="53" fillId="0" borderId="22" xfId="49" applyFont="1" applyFill="1" applyBorder="1" applyAlignment="1" applyProtection="1">
      <alignment horizontal="left" vertical="top"/>
      <protection/>
    </xf>
    <xf numFmtId="38" fontId="53" fillId="0" borderId="23" xfId="49" applyFont="1" applyFill="1" applyBorder="1" applyAlignment="1" applyProtection="1">
      <alignment horizontal="left" vertical="top"/>
      <protection/>
    </xf>
    <xf numFmtId="38" fontId="53" fillId="0" borderId="14" xfId="49" applyFont="1" applyFill="1" applyBorder="1" applyAlignment="1" applyProtection="1">
      <alignment horizontal="left" vertical="top"/>
      <protection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2" borderId="0" xfId="0" applyFont="1" applyFill="1" applyAlignment="1">
      <alignment vertical="center"/>
    </xf>
    <xf numFmtId="38" fontId="54" fillId="0" borderId="30" xfId="49" applyFont="1" applyFill="1" applyBorder="1" applyAlignment="1">
      <alignment vertical="center" wrapText="1" shrinkToFit="1"/>
    </xf>
    <xf numFmtId="38" fontId="54" fillId="0" borderId="35" xfId="49" applyFont="1" applyFill="1" applyBorder="1" applyAlignment="1">
      <alignment vertical="center" wrapText="1" shrinkToFit="1"/>
    </xf>
    <xf numFmtId="38" fontId="54" fillId="0" borderId="28" xfId="49" applyFont="1" applyFill="1" applyBorder="1" applyAlignment="1">
      <alignment vertical="center" wrapText="1"/>
    </xf>
    <xf numFmtId="38" fontId="53" fillId="0" borderId="29" xfId="49" applyFont="1" applyFill="1" applyBorder="1" applyAlignment="1">
      <alignment horizontal="right" vertical="center"/>
    </xf>
    <xf numFmtId="38" fontId="53" fillId="0" borderId="30" xfId="49" applyFont="1" applyFill="1" applyBorder="1" applyAlignment="1">
      <alignment horizontal="right" vertical="center"/>
    </xf>
    <xf numFmtId="38" fontId="54" fillId="0" borderId="30" xfId="49" applyFont="1" applyFill="1" applyBorder="1" applyAlignment="1">
      <alignment vertical="center" wrapText="1"/>
    </xf>
    <xf numFmtId="38" fontId="54" fillId="0" borderId="12" xfId="49" applyFont="1" applyFill="1" applyBorder="1" applyAlignment="1">
      <alignment vertical="center" wrapText="1"/>
    </xf>
    <xf numFmtId="0" fontId="56" fillId="10" borderId="11" xfId="0" applyFont="1" applyFill="1" applyBorder="1" applyAlignment="1">
      <alignment vertical="center"/>
    </xf>
    <xf numFmtId="0" fontId="50" fillId="2" borderId="0" xfId="0" applyFont="1" applyFill="1" applyAlignment="1">
      <alignment vertical="center"/>
    </xf>
    <xf numFmtId="0" fontId="53" fillId="13" borderId="22" xfId="0" applyFont="1" applyFill="1" applyBorder="1" applyAlignment="1" applyProtection="1">
      <alignment horizontal="left" vertical="center"/>
      <protection/>
    </xf>
    <xf numFmtId="0" fontId="49" fillId="13" borderId="23" xfId="0" applyFont="1" applyFill="1" applyBorder="1" applyAlignment="1" applyProtection="1">
      <alignment horizontal="left" vertical="center"/>
      <protection/>
    </xf>
    <xf numFmtId="0" fontId="49" fillId="13" borderId="14" xfId="0" applyFont="1" applyFill="1" applyBorder="1" applyAlignment="1" applyProtection="1">
      <alignment horizontal="left" vertical="center"/>
      <protection/>
    </xf>
    <xf numFmtId="38" fontId="53" fillId="0" borderId="16" xfId="49" applyFont="1" applyFill="1" applyBorder="1" applyAlignment="1">
      <alignment vertical="center"/>
    </xf>
    <xf numFmtId="38" fontId="53" fillId="0" borderId="19" xfId="49" applyFont="1" applyFill="1" applyBorder="1" applyAlignment="1">
      <alignment vertical="center"/>
    </xf>
    <xf numFmtId="38" fontId="53" fillId="0" borderId="24" xfId="49" applyFont="1" applyFill="1" applyBorder="1" applyAlignment="1">
      <alignment vertical="center"/>
    </xf>
    <xf numFmtId="38" fontId="53" fillId="0" borderId="27" xfId="49" applyFont="1" applyFill="1" applyBorder="1" applyAlignment="1">
      <alignment vertical="center"/>
    </xf>
    <xf numFmtId="38" fontId="53" fillId="0" borderId="29" xfId="49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38" fontId="56" fillId="33" borderId="22" xfId="49" applyFont="1" applyFill="1" applyBorder="1" applyAlignment="1">
      <alignment horizontal="left" vertical="center" wrapText="1"/>
    </xf>
    <xf numFmtId="38" fontId="56" fillId="33" borderId="23" xfId="49" applyFont="1" applyFill="1" applyBorder="1" applyAlignment="1">
      <alignment horizontal="left" vertical="center"/>
    </xf>
    <xf numFmtId="38" fontId="53" fillId="33" borderId="23" xfId="49" applyFont="1" applyFill="1" applyBorder="1" applyAlignment="1">
      <alignment horizontal="left" vertical="center"/>
    </xf>
    <xf numFmtId="38" fontId="53" fillId="33" borderId="36" xfId="49" applyFont="1" applyFill="1" applyBorder="1" applyAlignment="1">
      <alignment horizontal="center" vertical="center" textRotation="255"/>
    </xf>
    <xf numFmtId="38" fontId="53" fillId="33" borderId="37" xfId="49" applyFont="1" applyFill="1" applyBorder="1" applyAlignment="1">
      <alignment horizontal="center" vertical="center" textRotation="255"/>
    </xf>
    <xf numFmtId="38" fontId="53" fillId="35" borderId="22" xfId="49" applyFont="1" applyFill="1" applyBorder="1" applyAlignment="1">
      <alignment horizontal="left" vertical="center" wrapText="1"/>
    </xf>
    <xf numFmtId="38" fontId="53" fillId="35" borderId="23" xfId="49" applyFont="1" applyFill="1" applyBorder="1" applyAlignment="1">
      <alignment horizontal="left" vertical="center" wrapText="1"/>
    </xf>
    <xf numFmtId="38" fontId="53" fillId="33" borderId="38" xfId="49" applyFont="1" applyFill="1" applyBorder="1" applyAlignment="1">
      <alignment horizontal="center" vertical="center" textRotation="255"/>
    </xf>
    <xf numFmtId="38" fontId="53" fillId="35" borderId="38" xfId="49" applyFont="1" applyFill="1" applyBorder="1" applyAlignment="1">
      <alignment horizontal="left" vertical="top" wrapText="1"/>
    </xf>
    <xf numFmtId="38" fontId="53" fillId="35" borderId="38" xfId="49" applyFont="1" applyFill="1" applyBorder="1" applyAlignment="1">
      <alignment horizontal="left" vertical="top"/>
    </xf>
    <xf numFmtId="38" fontId="53" fillId="35" borderId="39" xfId="49" applyFont="1" applyFill="1" applyBorder="1" applyAlignment="1">
      <alignment horizontal="left" vertical="top" wrapText="1"/>
    </xf>
    <xf numFmtId="38" fontId="53" fillId="35" borderId="39" xfId="49" applyFont="1" applyFill="1" applyBorder="1" applyAlignment="1">
      <alignment horizontal="left" vertical="top"/>
    </xf>
    <xf numFmtId="38" fontId="53" fillId="35" borderId="29" xfId="49" applyFont="1" applyFill="1" applyBorder="1" applyAlignment="1">
      <alignment horizontal="left" vertical="top" wrapText="1"/>
    </xf>
    <xf numFmtId="38" fontId="53" fillId="35" borderId="29" xfId="49" applyFont="1" applyFill="1" applyBorder="1" applyAlignment="1">
      <alignment horizontal="left" vertical="top"/>
    </xf>
    <xf numFmtId="38" fontId="53" fillId="35" borderId="21" xfId="49" applyFont="1" applyFill="1" applyBorder="1" applyAlignment="1">
      <alignment horizontal="left" vertical="top" wrapText="1"/>
    </xf>
    <xf numFmtId="38" fontId="53" fillId="35" borderId="40" xfId="49" applyFont="1" applyFill="1" applyBorder="1" applyAlignment="1">
      <alignment horizontal="left" vertical="top" wrapText="1"/>
    </xf>
    <xf numFmtId="38" fontId="53" fillId="35" borderId="20" xfId="49" applyFont="1" applyFill="1" applyBorder="1" applyAlignment="1">
      <alignment horizontal="left" vertical="top" wrapText="1"/>
    </xf>
    <xf numFmtId="38" fontId="53" fillId="0" borderId="19" xfId="49" applyFont="1" applyFill="1" applyBorder="1" applyAlignment="1">
      <alignment horizontal="left" vertical="top" wrapText="1"/>
    </xf>
    <xf numFmtId="38" fontId="49" fillId="0" borderId="19" xfId="49" applyFont="1" applyFill="1" applyBorder="1" applyAlignment="1">
      <alignment horizontal="left" vertical="top"/>
    </xf>
    <xf numFmtId="38" fontId="53" fillId="0" borderId="27" xfId="49" applyFont="1" applyFill="1" applyBorder="1" applyAlignment="1">
      <alignment horizontal="left" vertical="top" wrapText="1"/>
    </xf>
    <xf numFmtId="38" fontId="49" fillId="0" borderId="27" xfId="49" applyFont="1" applyFill="1" applyBorder="1" applyAlignment="1">
      <alignment horizontal="left" vertical="top"/>
    </xf>
    <xf numFmtId="38" fontId="53" fillId="0" borderId="21" xfId="49" applyFont="1" applyFill="1" applyBorder="1" applyAlignment="1">
      <alignment horizontal="center" vertical="center" wrapText="1"/>
    </xf>
    <xf numFmtId="38" fontId="53" fillId="0" borderId="40" xfId="49" applyFont="1" applyFill="1" applyBorder="1" applyAlignment="1">
      <alignment horizontal="center" vertical="center" wrapText="1"/>
    </xf>
    <xf numFmtId="38" fontId="53" fillId="0" borderId="32" xfId="49" applyFont="1" applyFill="1" applyBorder="1" applyAlignment="1">
      <alignment horizontal="left" vertical="center" wrapText="1"/>
    </xf>
    <xf numFmtId="38" fontId="49" fillId="0" borderId="41" xfId="49" applyFont="1" applyFill="1" applyBorder="1" applyAlignment="1">
      <alignment horizontal="left" vertical="center"/>
    </xf>
    <xf numFmtId="38" fontId="56" fillId="33" borderId="36" xfId="49" applyFont="1" applyFill="1" applyBorder="1" applyAlignment="1">
      <alignment horizontal="center" vertical="center" textRotation="255"/>
    </xf>
    <xf numFmtId="38" fontId="56" fillId="33" borderId="37" xfId="49" applyFont="1" applyFill="1" applyBorder="1" applyAlignment="1">
      <alignment horizontal="center" vertical="center" textRotation="255"/>
    </xf>
    <xf numFmtId="38" fontId="53" fillId="0" borderId="21" xfId="49" applyFont="1" applyFill="1" applyBorder="1" applyAlignment="1">
      <alignment horizontal="left" vertical="center" wrapText="1"/>
    </xf>
    <xf numFmtId="38" fontId="49" fillId="0" borderId="40" xfId="49" applyFont="1" applyFill="1" applyBorder="1" applyAlignment="1">
      <alignment horizontal="left" vertical="center"/>
    </xf>
    <xf numFmtId="38" fontId="53" fillId="0" borderId="40" xfId="49" applyFont="1" applyFill="1" applyBorder="1" applyAlignment="1">
      <alignment horizontal="left" vertical="center" wrapText="1"/>
    </xf>
    <xf numFmtId="38" fontId="53" fillId="0" borderId="19" xfId="49" applyFont="1" applyFill="1" applyBorder="1" applyAlignment="1">
      <alignment horizontal="left" vertical="center" wrapText="1"/>
    </xf>
    <xf numFmtId="38" fontId="49" fillId="0" borderId="19" xfId="49" applyFont="1" applyFill="1" applyBorder="1" applyAlignment="1">
      <alignment horizontal="left" vertical="center"/>
    </xf>
    <xf numFmtId="38" fontId="53" fillId="0" borderId="16" xfId="49" applyFont="1" applyFill="1" applyBorder="1" applyAlignment="1">
      <alignment horizontal="left" vertical="center" wrapText="1"/>
    </xf>
    <xf numFmtId="38" fontId="53" fillId="0" borderId="16" xfId="49" applyFont="1" applyFill="1" applyBorder="1" applyAlignment="1">
      <alignment horizontal="left" vertical="center"/>
    </xf>
    <xf numFmtId="38" fontId="53" fillId="33" borderId="33" xfId="49" applyFont="1" applyFill="1" applyBorder="1" applyAlignment="1">
      <alignment horizontal="center" vertical="center"/>
    </xf>
    <xf numFmtId="38" fontId="53" fillId="33" borderId="34" xfId="49" applyFont="1" applyFill="1" applyBorder="1" applyAlignment="1">
      <alignment horizontal="center" vertical="center"/>
    </xf>
    <xf numFmtId="38" fontId="53" fillId="33" borderId="37" xfId="49" applyFont="1" applyFill="1" applyBorder="1" applyAlignment="1">
      <alignment horizontal="center" vertical="center"/>
    </xf>
    <xf numFmtId="38" fontId="53" fillId="33" borderId="38" xfId="49" applyFont="1" applyFill="1" applyBorder="1" applyAlignment="1">
      <alignment horizontal="center" vertical="center" wrapText="1"/>
    </xf>
    <xf numFmtId="38" fontId="53" fillId="33" borderId="37" xfId="49" applyFont="1" applyFill="1" applyBorder="1" applyAlignment="1">
      <alignment horizontal="center" vertical="center" wrapText="1"/>
    </xf>
    <xf numFmtId="38" fontId="53" fillId="0" borderId="27" xfId="49" applyFont="1" applyFill="1" applyBorder="1" applyAlignment="1">
      <alignment horizontal="left" vertical="center" wrapText="1"/>
    </xf>
    <xf numFmtId="38" fontId="49" fillId="0" borderId="27" xfId="49" applyFont="1" applyFill="1" applyBorder="1" applyAlignment="1">
      <alignment horizontal="left" vertical="center"/>
    </xf>
    <xf numFmtId="38" fontId="53" fillId="0" borderId="24" xfId="49" applyFont="1" applyFill="1" applyBorder="1" applyAlignment="1">
      <alignment horizontal="left" vertical="center" wrapText="1"/>
    </xf>
    <xf numFmtId="38" fontId="49" fillId="0" borderId="24" xfId="49" applyFont="1" applyFill="1" applyBorder="1" applyAlignment="1">
      <alignment horizontal="left" vertical="center"/>
    </xf>
    <xf numFmtId="38" fontId="56" fillId="39" borderId="33" xfId="49" applyFont="1" applyFill="1" applyBorder="1" applyAlignment="1">
      <alignment horizontal="left" vertical="center" wrapText="1" shrinkToFit="1"/>
    </xf>
    <xf numFmtId="38" fontId="56" fillId="39" borderId="42" xfId="49" applyFont="1" applyFill="1" applyBorder="1" applyAlignment="1">
      <alignment horizontal="left" vertical="center" wrapText="1" shrinkToFit="1"/>
    </xf>
    <xf numFmtId="38" fontId="53" fillId="0" borderId="29" xfId="49" applyFont="1" applyFill="1" applyBorder="1" applyAlignment="1">
      <alignment horizontal="left" vertical="center" wrapText="1"/>
    </xf>
    <xf numFmtId="38" fontId="49" fillId="0" borderId="29" xfId="49" applyFont="1" applyFill="1" applyBorder="1" applyAlignment="1">
      <alignment horizontal="left" vertical="center"/>
    </xf>
    <xf numFmtId="38" fontId="53" fillId="35" borderId="29" xfId="49" applyFont="1" applyFill="1" applyBorder="1" applyAlignment="1">
      <alignment horizontal="left" vertical="center" wrapText="1"/>
    </xf>
    <xf numFmtId="38" fontId="53" fillId="35" borderId="29" xfId="49" applyFont="1" applyFill="1" applyBorder="1" applyAlignment="1">
      <alignment horizontal="left" vertical="center"/>
    </xf>
    <xf numFmtId="38" fontId="53" fillId="33" borderId="11" xfId="49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38" fontId="53" fillId="0" borderId="20" xfId="49" applyFont="1" applyFill="1" applyBorder="1" applyAlignment="1">
      <alignment horizontal="left" vertical="center" wrapText="1"/>
    </xf>
    <xf numFmtId="38" fontId="56" fillId="33" borderId="33" xfId="49" applyFont="1" applyFill="1" applyBorder="1" applyAlignment="1">
      <alignment horizontal="left" vertical="center" wrapText="1"/>
    </xf>
    <xf numFmtId="38" fontId="56" fillId="33" borderId="42" xfId="49" applyFont="1" applyFill="1" applyBorder="1" applyAlignment="1">
      <alignment horizontal="left" vertical="center" wrapText="1"/>
    </xf>
    <xf numFmtId="38" fontId="56" fillId="33" borderId="22" xfId="49" applyFont="1" applyFill="1" applyBorder="1" applyAlignment="1">
      <alignment horizontal="left" vertical="center" wrapText="1" shrinkToFit="1"/>
    </xf>
    <xf numFmtId="38" fontId="56" fillId="33" borderId="23" xfId="49" applyFont="1" applyFill="1" applyBorder="1" applyAlignment="1">
      <alignment horizontal="left" vertical="center" wrapText="1" shrinkToFit="1"/>
    </xf>
    <xf numFmtId="38" fontId="56" fillId="33" borderId="38" xfId="49" applyFont="1" applyFill="1" applyBorder="1" applyAlignment="1">
      <alignment horizontal="center" vertical="center" textRotation="255"/>
    </xf>
    <xf numFmtId="38" fontId="49" fillId="0" borderId="20" xfId="49" applyFont="1" applyFill="1" applyBorder="1" applyAlignment="1">
      <alignment horizontal="left" vertical="center"/>
    </xf>
    <xf numFmtId="0" fontId="58" fillId="35" borderId="0" xfId="0" applyFont="1" applyFill="1" applyAlignment="1">
      <alignment horizontal="left" vertical="center"/>
    </xf>
    <xf numFmtId="38" fontId="53" fillId="35" borderId="14" xfId="49" applyFont="1" applyFill="1" applyBorder="1" applyAlignment="1">
      <alignment horizontal="left" vertical="center" wrapText="1"/>
    </xf>
    <xf numFmtId="38" fontId="53" fillId="35" borderId="21" xfId="49" applyFont="1" applyFill="1" applyBorder="1" applyAlignment="1">
      <alignment horizontal="left" vertical="center" wrapText="1"/>
    </xf>
    <xf numFmtId="38" fontId="53" fillId="35" borderId="40" xfId="49" applyFont="1" applyFill="1" applyBorder="1" applyAlignment="1">
      <alignment horizontal="left" vertical="center" wrapText="1"/>
    </xf>
    <xf numFmtId="38" fontId="53" fillId="35" borderId="20" xfId="49" applyFont="1" applyFill="1" applyBorder="1" applyAlignment="1">
      <alignment horizontal="left" vertical="center" wrapText="1"/>
    </xf>
    <xf numFmtId="38" fontId="53" fillId="36" borderId="33" xfId="49" applyFont="1" applyFill="1" applyBorder="1" applyAlignment="1" applyProtection="1">
      <alignment horizontal="left" vertical="center"/>
      <protection locked="0"/>
    </xf>
    <xf numFmtId="38" fontId="53" fillId="36" borderId="42" xfId="49" applyFont="1" applyFill="1" applyBorder="1" applyAlignment="1" applyProtection="1">
      <alignment horizontal="left" vertical="center"/>
      <protection locked="0"/>
    </xf>
    <xf numFmtId="38" fontId="53" fillId="36" borderId="36" xfId="49" applyFont="1" applyFill="1" applyBorder="1" applyAlignment="1" applyProtection="1">
      <alignment horizontal="center" vertical="center"/>
      <protection locked="0"/>
    </xf>
    <xf numFmtId="38" fontId="53" fillId="0" borderId="22" xfId="49" applyFont="1" applyBorder="1" applyAlignment="1" applyProtection="1">
      <alignment horizontal="left" vertical="top" wrapText="1"/>
      <protection locked="0"/>
    </xf>
    <xf numFmtId="38" fontId="53" fillId="0" borderId="23" xfId="49" applyFont="1" applyBorder="1" applyAlignment="1" applyProtection="1">
      <alignment horizontal="left" vertical="top" wrapText="1"/>
      <protection locked="0"/>
    </xf>
    <xf numFmtId="38" fontId="53" fillId="0" borderId="22" xfId="49" applyFont="1" applyFill="1" applyBorder="1" applyAlignment="1" applyProtection="1">
      <alignment horizontal="left" vertical="top" wrapText="1"/>
      <protection locked="0"/>
    </xf>
    <xf numFmtId="38" fontId="53" fillId="0" borderId="23" xfId="49" applyFont="1" applyFill="1" applyBorder="1" applyAlignment="1" applyProtection="1">
      <alignment horizontal="left" vertical="top" wrapText="1"/>
      <protection locked="0"/>
    </xf>
    <xf numFmtId="38" fontId="53" fillId="34" borderId="36" xfId="49" applyFont="1" applyFill="1" applyBorder="1" applyAlignment="1" applyProtection="1">
      <alignment horizontal="center" wrapText="1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38" fontId="53" fillId="33" borderId="42" xfId="49" applyFont="1" applyFill="1" applyBorder="1" applyAlignment="1" applyProtection="1">
      <alignment horizontal="center" vertical="center"/>
      <protection locked="0"/>
    </xf>
    <xf numFmtId="38" fontId="53" fillId="33" borderId="13" xfId="49" applyFont="1" applyFill="1" applyBorder="1" applyAlignment="1" applyProtection="1">
      <alignment horizontal="center" vertical="center"/>
      <protection locked="0"/>
    </xf>
    <xf numFmtId="38" fontId="53" fillId="33" borderId="38" xfId="49" applyFont="1" applyFill="1" applyBorder="1" applyAlignment="1" applyProtection="1">
      <alignment horizontal="center" vertical="center" wrapText="1"/>
      <protection locked="0"/>
    </xf>
    <xf numFmtId="38" fontId="53" fillId="33" borderId="37" xfId="49" applyFont="1" applyFill="1" applyBorder="1" applyAlignment="1" applyProtection="1">
      <alignment horizontal="center" vertical="center" wrapText="1"/>
      <protection locked="0"/>
    </xf>
    <xf numFmtId="38" fontId="53" fillId="36" borderId="33" xfId="49" applyFont="1" applyFill="1" applyBorder="1" applyAlignment="1" applyProtection="1">
      <alignment horizontal="left" vertical="center" wrapText="1"/>
      <protection locked="0"/>
    </xf>
    <xf numFmtId="38" fontId="59" fillId="36" borderId="42" xfId="49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SheetLayoutView="100" workbookViewId="0" topLeftCell="A1">
      <selection activeCell="B22" sqref="B22:J22"/>
    </sheetView>
  </sheetViews>
  <sheetFormatPr defaultColWidth="9.00390625" defaultRowHeight="13.5"/>
  <cols>
    <col min="1" max="1" width="3.625" style="1" customWidth="1"/>
    <col min="2" max="2" width="4.25390625" style="1" customWidth="1"/>
    <col min="3" max="5" width="7.75390625" style="1" customWidth="1"/>
    <col min="6" max="6" width="9.625" style="1" bestFit="1" customWidth="1"/>
    <col min="7" max="7" width="5.75390625" style="1" customWidth="1"/>
    <col min="8" max="8" width="5.75390625" style="1" bestFit="1" customWidth="1"/>
    <col min="9" max="9" width="5.75390625" style="1" customWidth="1"/>
    <col min="10" max="10" width="5.75390625" style="1" bestFit="1" customWidth="1"/>
    <col min="11" max="11" width="15.625" style="1" customWidth="1"/>
    <col min="12" max="12" width="19.25390625" style="1" customWidth="1"/>
    <col min="13" max="13" width="35.50390625" style="3" customWidth="1"/>
    <col min="14" max="16384" width="9.00390625" style="1" customWidth="1"/>
  </cols>
  <sheetData>
    <row r="1" ht="13.5">
      <c r="B1" s="2" t="s">
        <v>49</v>
      </c>
    </row>
    <row r="2" spans="2:4" ht="13.5">
      <c r="B2" s="2" t="s">
        <v>11</v>
      </c>
      <c r="D2" s="2" t="s">
        <v>35</v>
      </c>
    </row>
    <row r="3" spans="2:11" ht="13.5">
      <c r="B3" s="107" t="s">
        <v>12</v>
      </c>
      <c r="C3" s="98"/>
      <c r="D3" s="98" t="s">
        <v>47</v>
      </c>
      <c r="E3" s="98"/>
      <c r="F3" s="98"/>
      <c r="G3" s="98"/>
      <c r="H3" s="98"/>
      <c r="I3" s="98"/>
      <c r="J3" s="98"/>
      <c r="K3" s="98"/>
    </row>
    <row r="4" spans="2:11" ht="13.5">
      <c r="B4" s="107" t="s">
        <v>13</v>
      </c>
      <c r="C4" s="98"/>
      <c r="D4" s="98" t="s">
        <v>48</v>
      </c>
      <c r="E4" s="98"/>
      <c r="F4" s="98"/>
      <c r="G4" s="98"/>
      <c r="H4" s="98"/>
      <c r="I4" s="98"/>
      <c r="J4" s="98"/>
      <c r="K4" s="98"/>
    </row>
    <row r="5" ht="13.5"/>
    <row r="6" ht="13.5">
      <c r="B6" s="2" t="s">
        <v>33</v>
      </c>
    </row>
    <row r="7" ht="13.5">
      <c r="B7" s="2" t="s">
        <v>32</v>
      </c>
    </row>
    <row r="8" ht="13.5">
      <c r="B8" s="2" t="s">
        <v>58</v>
      </c>
    </row>
    <row r="9" spans="2:13" s="4" customFormat="1" ht="13.5">
      <c r="B9" s="5" t="s">
        <v>66</v>
      </c>
      <c r="M9" s="6"/>
    </row>
    <row r="10" spans="2:13" ht="14.25" customHeight="1">
      <c r="B10" s="7"/>
      <c r="M10" s="8" t="s">
        <v>5</v>
      </c>
    </row>
    <row r="11" spans="1:13" ht="13.5">
      <c r="A11" s="9"/>
      <c r="B11" s="167"/>
      <c r="C11" s="167"/>
      <c r="D11" s="167"/>
      <c r="E11" s="167"/>
      <c r="F11" s="151" t="s">
        <v>1</v>
      </c>
      <c r="G11" s="151" t="s">
        <v>2</v>
      </c>
      <c r="H11" s="10"/>
      <c r="I11" s="151" t="s">
        <v>3</v>
      </c>
      <c r="J11" s="10"/>
      <c r="K11" s="154" t="s">
        <v>7</v>
      </c>
      <c r="L11" s="154" t="s">
        <v>70</v>
      </c>
      <c r="M11" s="166" t="s">
        <v>14</v>
      </c>
    </row>
    <row r="12" spans="1:13" ht="31.5" customHeight="1">
      <c r="A12" s="9"/>
      <c r="B12" s="167"/>
      <c r="C12" s="167"/>
      <c r="D12" s="167"/>
      <c r="E12" s="167"/>
      <c r="F12" s="152"/>
      <c r="G12" s="153"/>
      <c r="H12" s="11" t="s">
        <v>4</v>
      </c>
      <c r="I12" s="153"/>
      <c r="J12" s="11" t="s">
        <v>4</v>
      </c>
      <c r="K12" s="155"/>
      <c r="L12" s="155"/>
      <c r="M12" s="166"/>
    </row>
    <row r="13" spans="1:13" ht="28.5" customHeight="1">
      <c r="A13" s="12"/>
      <c r="B13" s="160" t="s">
        <v>73</v>
      </c>
      <c r="C13" s="161"/>
      <c r="D13" s="161"/>
      <c r="E13" s="161"/>
      <c r="F13" s="161"/>
      <c r="G13" s="161"/>
      <c r="H13" s="161"/>
      <c r="I13" s="161"/>
      <c r="J13" s="161"/>
      <c r="K13" s="13"/>
      <c r="L13" s="14">
        <f>SUBTOTAL(9,K14:K21)</f>
        <v>0</v>
      </c>
      <c r="M13" s="15"/>
    </row>
    <row r="14" spans="1:15" ht="21" customHeight="1">
      <c r="A14" s="12"/>
      <c r="B14" s="142" t="s">
        <v>50</v>
      </c>
      <c r="C14" s="149"/>
      <c r="D14" s="150"/>
      <c r="E14" s="150"/>
      <c r="F14" s="16"/>
      <c r="G14" s="17"/>
      <c r="H14" s="16"/>
      <c r="I14" s="16"/>
      <c r="J14" s="18"/>
      <c r="K14" s="16">
        <f>F14*G14*I14</f>
        <v>0</v>
      </c>
      <c r="L14" s="17"/>
      <c r="M14" s="19"/>
      <c r="O14" s="4" t="s">
        <v>43</v>
      </c>
    </row>
    <row r="15" spans="1:17" ht="21" customHeight="1">
      <c r="A15" s="12"/>
      <c r="B15" s="142"/>
      <c r="C15" s="144"/>
      <c r="D15" s="145"/>
      <c r="E15" s="145"/>
      <c r="F15" s="20"/>
      <c r="G15" s="21"/>
      <c r="H15" s="20"/>
      <c r="I15" s="20"/>
      <c r="J15" s="22"/>
      <c r="K15" s="20">
        <f>F15*G15*I15</f>
        <v>0</v>
      </c>
      <c r="L15" s="21"/>
      <c r="M15" s="23"/>
      <c r="O15" s="108" t="s">
        <v>54</v>
      </c>
      <c r="P15" s="109"/>
      <c r="Q15" s="110"/>
    </row>
    <row r="16" spans="1:17" ht="21" customHeight="1">
      <c r="A16" s="12"/>
      <c r="B16" s="142"/>
      <c r="C16" s="144"/>
      <c r="D16" s="146"/>
      <c r="E16" s="146"/>
      <c r="F16" s="20"/>
      <c r="G16" s="21"/>
      <c r="H16" s="20"/>
      <c r="I16" s="20"/>
      <c r="J16" s="22"/>
      <c r="K16" s="20">
        <f aca="true" t="shared" si="0" ref="K16:K21">F16*G16*I16</f>
        <v>0</v>
      </c>
      <c r="L16" s="21"/>
      <c r="M16" s="23"/>
      <c r="O16" s="27" t="s">
        <v>19</v>
      </c>
      <c r="P16" s="28"/>
      <c r="Q16" s="29"/>
    </row>
    <row r="17" spans="1:17" ht="21" customHeight="1">
      <c r="A17" s="12"/>
      <c r="B17" s="142"/>
      <c r="C17" s="144"/>
      <c r="D17" s="146"/>
      <c r="E17" s="146"/>
      <c r="F17" s="20"/>
      <c r="G17" s="21"/>
      <c r="H17" s="20"/>
      <c r="I17" s="20"/>
      <c r="J17" s="22"/>
      <c r="K17" s="20">
        <f t="shared" si="0"/>
        <v>0</v>
      </c>
      <c r="L17" s="21"/>
      <c r="M17" s="23"/>
      <c r="O17" s="27" t="s">
        <v>20</v>
      </c>
      <c r="P17" s="28"/>
      <c r="Q17" s="29"/>
    </row>
    <row r="18" spans="1:17" ht="21" customHeight="1">
      <c r="A18" s="12"/>
      <c r="B18" s="142"/>
      <c r="C18" s="144"/>
      <c r="D18" s="145"/>
      <c r="E18" s="145"/>
      <c r="F18" s="20"/>
      <c r="G18" s="21"/>
      <c r="H18" s="20"/>
      <c r="I18" s="20"/>
      <c r="J18" s="22"/>
      <c r="K18" s="20">
        <f t="shared" si="0"/>
        <v>0</v>
      </c>
      <c r="L18" s="21"/>
      <c r="M18" s="23"/>
      <c r="O18" s="27" t="s">
        <v>21</v>
      </c>
      <c r="P18" s="28"/>
      <c r="Q18" s="29"/>
    </row>
    <row r="19" spans="1:17" ht="21" customHeight="1">
      <c r="A19" s="12"/>
      <c r="B19" s="142"/>
      <c r="C19" s="144"/>
      <c r="D19" s="145"/>
      <c r="E19" s="145"/>
      <c r="F19" s="20"/>
      <c r="G19" s="21"/>
      <c r="H19" s="20"/>
      <c r="I19" s="20"/>
      <c r="J19" s="22"/>
      <c r="K19" s="20">
        <f t="shared" si="0"/>
        <v>0</v>
      </c>
      <c r="L19" s="21"/>
      <c r="M19" s="23"/>
      <c r="O19" s="27" t="s">
        <v>22</v>
      </c>
      <c r="P19" s="28"/>
      <c r="Q19" s="29"/>
    </row>
    <row r="20" spans="1:17" ht="21" customHeight="1">
      <c r="A20" s="12"/>
      <c r="B20" s="142"/>
      <c r="C20" s="144"/>
      <c r="D20" s="146"/>
      <c r="E20" s="146"/>
      <c r="F20" s="30"/>
      <c r="G20" s="31"/>
      <c r="H20" s="30"/>
      <c r="I20" s="30"/>
      <c r="J20" s="32"/>
      <c r="K20" s="30">
        <f t="shared" si="0"/>
        <v>0</v>
      </c>
      <c r="L20" s="31"/>
      <c r="M20" s="33"/>
      <c r="O20" s="27" t="s">
        <v>23</v>
      </c>
      <c r="P20" s="28"/>
      <c r="Q20" s="29"/>
    </row>
    <row r="21" spans="1:17" ht="21" customHeight="1">
      <c r="A21" s="12"/>
      <c r="B21" s="143"/>
      <c r="C21" s="140"/>
      <c r="D21" s="141"/>
      <c r="E21" s="141"/>
      <c r="F21" s="30"/>
      <c r="G21" s="31"/>
      <c r="H21" s="30"/>
      <c r="I21" s="30"/>
      <c r="J21" s="32"/>
      <c r="K21" s="30">
        <f t="shared" si="0"/>
        <v>0</v>
      </c>
      <c r="L21" s="31"/>
      <c r="M21" s="33"/>
      <c r="O21" s="27" t="s">
        <v>24</v>
      </c>
      <c r="P21" s="28"/>
      <c r="Q21" s="29"/>
    </row>
    <row r="22" spans="1:17" ht="30.75" customHeight="1">
      <c r="A22" s="12"/>
      <c r="B22" s="169" t="s">
        <v>55</v>
      </c>
      <c r="C22" s="170"/>
      <c r="D22" s="170"/>
      <c r="E22" s="170"/>
      <c r="F22" s="170"/>
      <c r="G22" s="170"/>
      <c r="H22" s="170"/>
      <c r="I22" s="170"/>
      <c r="J22" s="170"/>
      <c r="K22" s="34"/>
      <c r="L22" s="35">
        <f>SUBTOTAL(9,K23:K30)</f>
        <v>0</v>
      </c>
      <c r="M22" s="36"/>
      <c r="O22" s="27" t="s">
        <v>25</v>
      </c>
      <c r="P22" s="28"/>
      <c r="Q22" s="29"/>
    </row>
    <row r="23" spans="1:17" ht="21" customHeight="1">
      <c r="A23" s="12"/>
      <c r="B23" s="142" t="s">
        <v>50</v>
      </c>
      <c r="C23" s="149"/>
      <c r="D23" s="150"/>
      <c r="E23" s="150"/>
      <c r="F23" s="16"/>
      <c r="G23" s="16"/>
      <c r="H23" s="16"/>
      <c r="I23" s="16"/>
      <c r="J23" s="16"/>
      <c r="K23" s="16">
        <f>F23*G23*I23</f>
        <v>0</v>
      </c>
      <c r="L23" s="17"/>
      <c r="M23" s="100"/>
      <c r="O23" s="27" t="s">
        <v>26</v>
      </c>
      <c r="P23" s="28"/>
      <c r="Q23" s="29"/>
    </row>
    <row r="24" spans="1:17" ht="21" customHeight="1">
      <c r="A24" s="12"/>
      <c r="B24" s="142"/>
      <c r="C24" s="147"/>
      <c r="D24" s="148"/>
      <c r="E24" s="148"/>
      <c r="F24" s="20"/>
      <c r="G24" s="20"/>
      <c r="H24" s="20"/>
      <c r="I24" s="20"/>
      <c r="J24" s="20"/>
      <c r="K24" s="20">
        <f aca="true" t="shared" si="1" ref="K24:K30">F24*G24*I24</f>
        <v>0</v>
      </c>
      <c r="L24" s="21"/>
      <c r="M24" s="99"/>
      <c r="O24" s="108" t="s">
        <v>46</v>
      </c>
      <c r="P24" s="109"/>
      <c r="Q24" s="110"/>
    </row>
    <row r="25" spans="1:17" ht="21" customHeight="1">
      <c r="A25" s="12"/>
      <c r="B25" s="142"/>
      <c r="C25" s="147"/>
      <c r="D25" s="147"/>
      <c r="E25" s="147"/>
      <c r="F25" s="20"/>
      <c r="G25" s="20"/>
      <c r="H25" s="38"/>
      <c r="I25" s="20"/>
      <c r="J25" s="20"/>
      <c r="K25" s="20">
        <f t="shared" si="1"/>
        <v>0</v>
      </c>
      <c r="L25" s="21"/>
      <c r="M25" s="23"/>
      <c r="O25" s="27" t="s">
        <v>10</v>
      </c>
      <c r="P25" s="28"/>
      <c r="Q25" s="29"/>
    </row>
    <row r="26" spans="1:17" ht="21" customHeight="1">
      <c r="A26" s="12"/>
      <c r="B26" s="142"/>
      <c r="C26" s="147"/>
      <c r="D26" s="147"/>
      <c r="E26" s="147"/>
      <c r="F26" s="20"/>
      <c r="G26" s="20"/>
      <c r="H26" s="20"/>
      <c r="I26" s="38"/>
      <c r="J26" s="20"/>
      <c r="K26" s="20">
        <f t="shared" si="1"/>
        <v>0</v>
      </c>
      <c r="L26" s="21"/>
      <c r="M26" s="23"/>
      <c r="O26" s="27" t="s">
        <v>27</v>
      </c>
      <c r="P26" s="28"/>
      <c r="Q26" s="29"/>
    </row>
    <row r="27" spans="1:17" ht="21" customHeight="1">
      <c r="A27" s="12"/>
      <c r="B27" s="142"/>
      <c r="C27" s="147"/>
      <c r="D27" s="148"/>
      <c r="E27" s="148"/>
      <c r="F27" s="20"/>
      <c r="G27" s="20"/>
      <c r="H27" s="20"/>
      <c r="I27" s="20"/>
      <c r="J27" s="20"/>
      <c r="K27" s="20">
        <f t="shared" si="1"/>
        <v>0</v>
      </c>
      <c r="L27" s="21"/>
      <c r="M27" s="23"/>
      <c r="O27" s="27" t="s">
        <v>75</v>
      </c>
      <c r="P27" s="28"/>
      <c r="Q27" s="29"/>
    </row>
    <row r="28" spans="1:17" ht="21" customHeight="1">
      <c r="A28" s="12"/>
      <c r="B28" s="142"/>
      <c r="C28" s="147"/>
      <c r="D28" s="148"/>
      <c r="E28" s="148"/>
      <c r="F28" s="20"/>
      <c r="G28" s="20"/>
      <c r="H28" s="20"/>
      <c r="I28" s="20"/>
      <c r="J28" s="20"/>
      <c r="K28" s="20">
        <f t="shared" si="1"/>
        <v>0</v>
      </c>
      <c r="L28" s="21"/>
      <c r="M28" s="23"/>
      <c r="O28" s="27" t="s">
        <v>29</v>
      </c>
      <c r="P28" s="28"/>
      <c r="Q28" s="29"/>
    </row>
    <row r="29" spans="1:17" ht="21" customHeight="1">
      <c r="A29" s="12"/>
      <c r="B29" s="142"/>
      <c r="C29" s="144"/>
      <c r="D29" s="146"/>
      <c r="E29" s="146"/>
      <c r="F29" s="30"/>
      <c r="G29" s="30"/>
      <c r="H29" s="30"/>
      <c r="I29" s="30"/>
      <c r="J29" s="30"/>
      <c r="K29" s="30">
        <f t="shared" si="1"/>
        <v>0</v>
      </c>
      <c r="L29" s="31"/>
      <c r="M29" s="33"/>
      <c r="O29" s="27" t="s">
        <v>31</v>
      </c>
      <c r="P29" s="28"/>
      <c r="Q29" s="29"/>
    </row>
    <row r="30" spans="1:17" ht="21" customHeight="1">
      <c r="A30" s="12"/>
      <c r="B30" s="143"/>
      <c r="C30" s="158"/>
      <c r="D30" s="159"/>
      <c r="E30" s="159"/>
      <c r="F30" s="30"/>
      <c r="G30" s="30"/>
      <c r="H30" s="30"/>
      <c r="I30" s="30"/>
      <c r="J30" s="30"/>
      <c r="K30" s="30">
        <f t="shared" si="1"/>
        <v>0</v>
      </c>
      <c r="L30" s="31"/>
      <c r="M30" s="33"/>
      <c r="O30" s="27" t="s">
        <v>0</v>
      </c>
      <c r="P30" s="28"/>
      <c r="Q30" s="29"/>
    </row>
    <row r="31" spans="1:17" ht="30" customHeight="1">
      <c r="A31" s="12"/>
      <c r="B31" s="171" t="s">
        <v>56</v>
      </c>
      <c r="C31" s="172"/>
      <c r="D31" s="172"/>
      <c r="E31" s="172"/>
      <c r="F31" s="172"/>
      <c r="G31" s="172"/>
      <c r="H31" s="172"/>
      <c r="I31" s="172"/>
      <c r="J31" s="172"/>
      <c r="K31" s="34"/>
      <c r="L31" s="35">
        <f>SUBTOTAL(9,K32:K39)</f>
        <v>0</v>
      </c>
      <c r="M31" s="36"/>
      <c r="O31" s="27" t="s">
        <v>30</v>
      </c>
      <c r="P31" s="28"/>
      <c r="Q31" s="29"/>
    </row>
    <row r="32" spans="1:17" ht="21" customHeight="1">
      <c r="A32" s="12"/>
      <c r="B32" s="173" t="s">
        <v>50</v>
      </c>
      <c r="C32" s="149"/>
      <c r="D32" s="150"/>
      <c r="E32" s="150"/>
      <c r="F32" s="111"/>
      <c r="G32" s="16"/>
      <c r="H32" s="16"/>
      <c r="I32" s="16"/>
      <c r="J32" s="16"/>
      <c r="K32" s="16">
        <f>F32*G32*I32</f>
        <v>0</v>
      </c>
      <c r="L32" s="17"/>
      <c r="M32" s="37"/>
      <c r="O32" s="27" t="s">
        <v>8</v>
      </c>
      <c r="P32" s="28"/>
      <c r="Q32" s="29"/>
    </row>
    <row r="33" spans="1:17" ht="21" customHeight="1">
      <c r="A33" s="12"/>
      <c r="B33" s="142"/>
      <c r="C33" s="147"/>
      <c r="D33" s="148"/>
      <c r="E33" s="148"/>
      <c r="F33" s="112"/>
      <c r="G33" s="20"/>
      <c r="H33" s="20"/>
      <c r="I33" s="20"/>
      <c r="J33" s="20"/>
      <c r="K33" s="20">
        <f aca="true" t="shared" si="2" ref="K33:K39">F33*G33*I33</f>
        <v>0</v>
      </c>
      <c r="L33" s="21"/>
      <c r="M33" s="39"/>
      <c r="O33" s="50"/>
      <c r="P33" s="50"/>
      <c r="Q33" s="50"/>
    </row>
    <row r="34" spans="1:17" ht="21" customHeight="1">
      <c r="A34" s="12"/>
      <c r="B34" s="142"/>
      <c r="C34" s="147"/>
      <c r="D34" s="147"/>
      <c r="E34" s="147"/>
      <c r="F34" s="112"/>
      <c r="G34" s="20"/>
      <c r="H34" s="20"/>
      <c r="I34" s="20"/>
      <c r="J34" s="20"/>
      <c r="K34" s="20">
        <f t="shared" si="2"/>
        <v>0</v>
      </c>
      <c r="L34" s="21"/>
      <c r="M34" s="23"/>
      <c r="O34" s="50"/>
      <c r="P34" s="50"/>
      <c r="Q34" s="50"/>
    </row>
    <row r="35" spans="1:13" ht="21" customHeight="1">
      <c r="A35" s="12"/>
      <c r="B35" s="142"/>
      <c r="C35" s="147"/>
      <c r="D35" s="147"/>
      <c r="E35" s="147"/>
      <c r="F35" s="112"/>
      <c r="G35" s="20"/>
      <c r="H35" s="20"/>
      <c r="I35" s="20"/>
      <c r="J35" s="20"/>
      <c r="K35" s="20">
        <f t="shared" si="2"/>
        <v>0</v>
      </c>
      <c r="L35" s="21"/>
      <c r="M35" s="23"/>
    </row>
    <row r="36" spans="1:13" ht="21" customHeight="1">
      <c r="A36" s="12"/>
      <c r="B36" s="142"/>
      <c r="C36" s="147"/>
      <c r="D36" s="148"/>
      <c r="E36" s="148"/>
      <c r="F36" s="112"/>
      <c r="G36" s="20"/>
      <c r="H36" s="20"/>
      <c r="I36" s="20"/>
      <c r="J36" s="20"/>
      <c r="K36" s="20">
        <f t="shared" si="2"/>
        <v>0</v>
      </c>
      <c r="L36" s="21"/>
      <c r="M36" s="23"/>
    </row>
    <row r="37" spans="1:13" ht="21" customHeight="1">
      <c r="A37" s="12"/>
      <c r="B37" s="142"/>
      <c r="C37" s="147"/>
      <c r="D37" s="148"/>
      <c r="E37" s="148"/>
      <c r="F37" s="112"/>
      <c r="G37" s="20"/>
      <c r="H37" s="20"/>
      <c r="I37" s="20"/>
      <c r="J37" s="20"/>
      <c r="K37" s="20">
        <f t="shared" si="2"/>
        <v>0</v>
      </c>
      <c r="L37" s="21"/>
      <c r="M37" s="23"/>
    </row>
    <row r="38" spans="1:13" ht="21" customHeight="1">
      <c r="A38" s="12"/>
      <c r="B38" s="142"/>
      <c r="C38" s="144"/>
      <c r="D38" s="146"/>
      <c r="E38" s="146"/>
      <c r="F38" s="113"/>
      <c r="G38" s="30"/>
      <c r="H38" s="30"/>
      <c r="I38" s="30"/>
      <c r="J38" s="30"/>
      <c r="K38" s="30">
        <f t="shared" si="2"/>
        <v>0</v>
      </c>
      <c r="L38" s="31"/>
      <c r="M38" s="33"/>
    </row>
    <row r="39" spans="1:13" ht="21" customHeight="1">
      <c r="A39" s="12"/>
      <c r="B39" s="142"/>
      <c r="C39" s="158"/>
      <c r="D39" s="159"/>
      <c r="E39" s="159"/>
      <c r="F39" s="113"/>
      <c r="G39" s="30"/>
      <c r="H39" s="30"/>
      <c r="I39" s="30"/>
      <c r="J39" s="30"/>
      <c r="K39" s="30">
        <f t="shared" si="2"/>
        <v>0</v>
      </c>
      <c r="L39" s="31"/>
      <c r="M39" s="33"/>
    </row>
    <row r="40" spans="1:13" ht="28.5" customHeight="1">
      <c r="A40" s="12"/>
      <c r="B40" s="171" t="s">
        <v>71</v>
      </c>
      <c r="C40" s="172"/>
      <c r="D40" s="172"/>
      <c r="E40" s="172"/>
      <c r="F40" s="172"/>
      <c r="G40" s="172"/>
      <c r="H40" s="172"/>
      <c r="I40" s="172"/>
      <c r="J40" s="172"/>
      <c r="K40" s="34"/>
      <c r="L40" s="35">
        <f>SUBTOTAL(9,K41:K48)</f>
        <v>0</v>
      </c>
      <c r="M40" s="36"/>
    </row>
    <row r="41" spans="1:13" ht="21" customHeight="1">
      <c r="A41" s="12"/>
      <c r="B41" s="173" t="s">
        <v>50</v>
      </c>
      <c r="C41" s="149"/>
      <c r="D41" s="150"/>
      <c r="E41" s="150"/>
      <c r="F41" s="111"/>
      <c r="G41" s="16"/>
      <c r="H41" s="16"/>
      <c r="I41" s="16"/>
      <c r="J41" s="16"/>
      <c r="K41" s="16">
        <f>F41*G41*I41</f>
        <v>0</v>
      </c>
      <c r="L41" s="17"/>
      <c r="M41" s="37"/>
    </row>
    <row r="42" spans="1:13" ht="21" customHeight="1">
      <c r="A42" s="12"/>
      <c r="B42" s="142"/>
      <c r="C42" s="147"/>
      <c r="D42" s="148"/>
      <c r="E42" s="148"/>
      <c r="F42" s="112"/>
      <c r="G42" s="20"/>
      <c r="H42" s="20"/>
      <c r="I42" s="20"/>
      <c r="J42" s="20"/>
      <c r="K42" s="20">
        <f aca="true" t="shared" si="3" ref="K42:K48">F42*G42*I42</f>
        <v>0</v>
      </c>
      <c r="L42" s="21"/>
      <c r="M42" s="39"/>
    </row>
    <row r="43" spans="1:13" ht="21" customHeight="1">
      <c r="A43" s="12"/>
      <c r="B43" s="142"/>
      <c r="C43" s="147"/>
      <c r="D43" s="147"/>
      <c r="E43" s="147"/>
      <c r="F43" s="112"/>
      <c r="G43" s="20"/>
      <c r="H43" s="20"/>
      <c r="I43" s="20"/>
      <c r="J43" s="20"/>
      <c r="K43" s="20">
        <f t="shared" si="3"/>
        <v>0</v>
      </c>
      <c r="L43" s="21"/>
      <c r="M43" s="23"/>
    </row>
    <row r="44" spans="1:13" ht="21" customHeight="1">
      <c r="A44" s="12"/>
      <c r="B44" s="142"/>
      <c r="C44" s="147"/>
      <c r="D44" s="147"/>
      <c r="E44" s="147"/>
      <c r="F44" s="112"/>
      <c r="G44" s="20"/>
      <c r="H44" s="20"/>
      <c r="I44" s="20"/>
      <c r="J44" s="20"/>
      <c r="K44" s="20">
        <f t="shared" si="3"/>
        <v>0</v>
      </c>
      <c r="L44" s="21"/>
      <c r="M44" s="23"/>
    </row>
    <row r="45" spans="1:13" ht="21" customHeight="1">
      <c r="A45" s="12"/>
      <c r="B45" s="142"/>
      <c r="C45" s="147"/>
      <c r="D45" s="148"/>
      <c r="E45" s="148"/>
      <c r="F45" s="112"/>
      <c r="G45" s="20"/>
      <c r="H45" s="20"/>
      <c r="I45" s="20"/>
      <c r="J45" s="20"/>
      <c r="K45" s="20">
        <f t="shared" si="3"/>
        <v>0</v>
      </c>
      <c r="L45" s="21"/>
      <c r="M45" s="23"/>
    </row>
    <row r="46" spans="1:13" ht="21" customHeight="1">
      <c r="A46" s="12"/>
      <c r="B46" s="142"/>
      <c r="C46" s="147"/>
      <c r="D46" s="148"/>
      <c r="E46" s="148"/>
      <c r="F46" s="112"/>
      <c r="G46" s="20"/>
      <c r="H46" s="20"/>
      <c r="I46" s="20"/>
      <c r="J46" s="20"/>
      <c r="K46" s="20">
        <f t="shared" si="3"/>
        <v>0</v>
      </c>
      <c r="L46" s="21"/>
      <c r="M46" s="23"/>
    </row>
    <row r="47" spans="1:13" ht="21" customHeight="1">
      <c r="A47" s="12"/>
      <c r="B47" s="142"/>
      <c r="C47" s="144"/>
      <c r="D47" s="146"/>
      <c r="E47" s="146"/>
      <c r="F47" s="113"/>
      <c r="G47" s="30"/>
      <c r="H47" s="30"/>
      <c r="I47" s="30"/>
      <c r="J47" s="30"/>
      <c r="K47" s="30">
        <f t="shared" si="3"/>
        <v>0</v>
      </c>
      <c r="L47" s="31"/>
      <c r="M47" s="33"/>
    </row>
    <row r="48" spans="1:13" ht="21" customHeight="1">
      <c r="A48" s="12"/>
      <c r="B48" s="143"/>
      <c r="C48" s="156"/>
      <c r="D48" s="157"/>
      <c r="E48" s="157"/>
      <c r="F48" s="114"/>
      <c r="G48" s="40"/>
      <c r="H48" s="40"/>
      <c r="I48" s="40"/>
      <c r="J48" s="40"/>
      <c r="K48" s="40">
        <f t="shared" si="3"/>
        <v>0</v>
      </c>
      <c r="L48" s="41"/>
      <c r="M48" s="101"/>
    </row>
    <row r="49" spans="1:13" ht="28.5" customHeight="1">
      <c r="A49" s="12"/>
      <c r="B49" s="171" t="s">
        <v>72</v>
      </c>
      <c r="C49" s="172"/>
      <c r="D49" s="172"/>
      <c r="E49" s="172"/>
      <c r="F49" s="172"/>
      <c r="G49" s="172"/>
      <c r="H49" s="172"/>
      <c r="I49" s="172"/>
      <c r="J49" s="172"/>
      <c r="K49" s="34"/>
      <c r="L49" s="35">
        <f>SUBTOTAL(9,K50:K57)</f>
        <v>0</v>
      </c>
      <c r="M49" s="36"/>
    </row>
    <row r="50" spans="1:13" ht="21" customHeight="1">
      <c r="A50" s="12"/>
      <c r="B50" s="173" t="s">
        <v>50</v>
      </c>
      <c r="C50" s="149"/>
      <c r="D50" s="150"/>
      <c r="E50" s="150"/>
      <c r="F50" s="111"/>
      <c r="G50" s="16"/>
      <c r="H50" s="16"/>
      <c r="I50" s="16"/>
      <c r="J50" s="16"/>
      <c r="K50" s="16">
        <f>F50*G50*I50</f>
        <v>0</v>
      </c>
      <c r="L50" s="17"/>
      <c r="M50" s="37"/>
    </row>
    <row r="51" spans="1:13" ht="21" customHeight="1">
      <c r="A51" s="12"/>
      <c r="B51" s="120"/>
      <c r="C51" s="147"/>
      <c r="D51" s="148"/>
      <c r="E51" s="148"/>
      <c r="F51" s="112"/>
      <c r="G51" s="20"/>
      <c r="H51" s="20"/>
      <c r="I51" s="20"/>
      <c r="J51" s="20"/>
      <c r="K51" s="20">
        <f aca="true" t="shared" si="4" ref="K51:K57">F51*G51*I51</f>
        <v>0</v>
      </c>
      <c r="L51" s="21"/>
      <c r="M51" s="39"/>
    </row>
    <row r="52" spans="1:13" ht="21" customHeight="1">
      <c r="A52" s="12"/>
      <c r="B52" s="120"/>
      <c r="C52" s="147"/>
      <c r="D52" s="147"/>
      <c r="E52" s="147"/>
      <c r="F52" s="112"/>
      <c r="G52" s="20"/>
      <c r="H52" s="20"/>
      <c r="I52" s="20"/>
      <c r="J52" s="20"/>
      <c r="K52" s="20">
        <f t="shared" si="4"/>
        <v>0</v>
      </c>
      <c r="L52" s="21"/>
      <c r="M52" s="23"/>
    </row>
    <row r="53" spans="1:13" ht="21" customHeight="1">
      <c r="A53" s="12"/>
      <c r="B53" s="120"/>
      <c r="C53" s="147"/>
      <c r="D53" s="147"/>
      <c r="E53" s="147"/>
      <c r="F53" s="112"/>
      <c r="G53" s="20"/>
      <c r="H53" s="20"/>
      <c r="I53" s="20"/>
      <c r="J53" s="20"/>
      <c r="K53" s="20">
        <f t="shared" si="4"/>
        <v>0</v>
      </c>
      <c r="L53" s="21"/>
      <c r="M53" s="23"/>
    </row>
    <row r="54" spans="1:13" ht="21" customHeight="1">
      <c r="A54" s="12"/>
      <c r="B54" s="120"/>
      <c r="C54" s="147"/>
      <c r="D54" s="148"/>
      <c r="E54" s="148"/>
      <c r="F54" s="112"/>
      <c r="G54" s="20"/>
      <c r="H54" s="20"/>
      <c r="I54" s="20"/>
      <c r="J54" s="20"/>
      <c r="K54" s="20">
        <f t="shared" si="4"/>
        <v>0</v>
      </c>
      <c r="L54" s="21"/>
      <c r="M54" s="23"/>
    </row>
    <row r="55" spans="1:13" ht="21" customHeight="1">
      <c r="A55" s="12"/>
      <c r="B55" s="120"/>
      <c r="C55" s="147"/>
      <c r="D55" s="148"/>
      <c r="E55" s="148"/>
      <c r="F55" s="112"/>
      <c r="G55" s="20"/>
      <c r="H55" s="20"/>
      <c r="I55" s="20"/>
      <c r="J55" s="20"/>
      <c r="K55" s="20">
        <f t="shared" si="4"/>
        <v>0</v>
      </c>
      <c r="L55" s="21"/>
      <c r="M55" s="23"/>
    </row>
    <row r="56" spans="1:13" ht="21" customHeight="1">
      <c r="A56" s="12"/>
      <c r="B56" s="120"/>
      <c r="C56" s="144"/>
      <c r="D56" s="146"/>
      <c r="E56" s="146"/>
      <c r="F56" s="113"/>
      <c r="G56" s="30"/>
      <c r="H56" s="30"/>
      <c r="I56" s="30"/>
      <c r="J56" s="30"/>
      <c r="K56" s="30">
        <f t="shared" si="4"/>
        <v>0</v>
      </c>
      <c r="L56" s="31"/>
      <c r="M56" s="33"/>
    </row>
    <row r="57" spans="1:13" ht="21" customHeight="1">
      <c r="A57" s="12"/>
      <c r="B57" s="121"/>
      <c r="C57" s="156"/>
      <c r="D57" s="157"/>
      <c r="E57" s="157"/>
      <c r="F57" s="114"/>
      <c r="G57" s="40"/>
      <c r="H57" s="40"/>
      <c r="I57" s="40"/>
      <c r="J57" s="40"/>
      <c r="K57" s="40">
        <f t="shared" si="4"/>
        <v>0</v>
      </c>
      <c r="L57" s="41"/>
      <c r="M57" s="101"/>
    </row>
    <row r="58" spans="1:13" ht="24.75" customHeight="1">
      <c r="A58" s="12"/>
      <c r="B58" s="117" t="s">
        <v>77</v>
      </c>
      <c r="C58" s="118"/>
      <c r="D58" s="118"/>
      <c r="E58" s="118"/>
      <c r="F58" s="119"/>
      <c r="G58" s="119"/>
      <c r="H58" s="119"/>
      <c r="I58" s="119"/>
      <c r="J58" s="119"/>
      <c r="K58" s="34"/>
      <c r="L58" s="14">
        <f>SUBTOTAL(9,K59:K66)</f>
        <v>0</v>
      </c>
      <c r="M58" s="105"/>
    </row>
    <row r="59" spans="1:13" ht="21" customHeight="1">
      <c r="A59" s="12"/>
      <c r="B59" s="142" t="s">
        <v>76</v>
      </c>
      <c r="C59" s="162"/>
      <c r="D59" s="163"/>
      <c r="E59" s="163"/>
      <c r="F59" s="115"/>
      <c r="G59" s="102"/>
      <c r="H59" s="102"/>
      <c r="I59" s="102"/>
      <c r="J59" s="102"/>
      <c r="K59" s="102">
        <f aca="true" t="shared" si="5" ref="K59:K66">F59*G59*I59</f>
        <v>0</v>
      </c>
      <c r="L59" s="103"/>
      <c r="M59" s="104"/>
    </row>
    <row r="60" spans="1:13" ht="21" customHeight="1">
      <c r="A60" s="12"/>
      <c r="B60" s="142"/>
      <c r="C60" s="147"/>
      <c r="D60" s="148"/>
      <c r="E60" s="148"/>
      <c r="F60" s="112"/>
      <c r="G60" s="20"/>
      <c r="H60" s="20"/>
      <c r="I60" s="20"/>
      <c r="J60" s="20"/>
      <c r="K60" s="20">
        <f t="shared" si="5"/>
        <v>0</v>
      </c>
      <c r="L60" s="21"/>
      <c r="M60" s="23"/>
    </row>
    <row r="61" spans="1:13" ht="21" customHeight="1">
      <c r="A61" s="12"/>
      <c r="B61" s="142"/>
      <c r="C61" s="144"/>
      <c r="D61" s="146"/>
      <c r="E61" s="168"/>
      <c r="F61" s="112"/>
      <c r="G61" s="20"/>
      <c r="H61" s="20"/>
      <c r="I61" s="20"/>
      <c r="J61" s="20"/>
      <c r="K61" s="20">
        <f t="shared" si="5"/>
        <v>0</v>
      </c>
      <c r="L61" s="21"/>
      <c r="M61" s="23"/>
    </row>
    <row r="62" spans="1:13" ht="21" customHeight="1">
      <c r="A62" s="12"/>
      <c r="B62" s="142"/>
      <c r="C62" s="144"/>
      <c r="D62" s="146"/>
      <c r="E62" s="168"/>
      <c r="F62" s="112"/>
      <c r="G62" s="20"/>
      <c r="H62" s="20"/>
      <c r="I62" s="20"/>
      <c r="J62" s="20"/>
      <c r="K62" s="20">
        <f t="shared" si="5"/>
        <v>0</v>
      </c>
      <c r="L62" s="21"/>
      <c r="M62" s="23"/>
    </row>
    <row r="63" spans="1:13" ht="21" customHeight="1">
      <c r="A63" s="12"/>
      <c r="B63" s="142"/>
      <c r="C63" s="144"/>
      <c r="D63" s="145"/>
      <c r="E63" s="174"/>
      <c r="F63" s="112"/>
      <c r="G63" s="20"/>
      <c r="H63" s="20"/>
      <c r="I63" s="20"/>
      <c r="J63" s="20"/>
      <c r="K63" s="20">
        <f t="shared" si="5"/>
        <v>0</v>
      </c>
      <c r="L63" s="21"/>
      <c r="M63" s="23"/>
    </row>
    <row r="64" spans="1:13" ht="21" customHeight="1">
      <c r="A64" s="12"/>
      <c r="B64" s="142"/>
      <c r="C64" s="147"/>
      <c r="D64" s="148"/>
      <c r="E64" s="148"/>
      <c r="F64" s="112"/>
      <c r="G64" s="20"/>
      <c r="H64" s="20"/>
      <c r="I64" s="20"/>
      <c r="J64" s="20"/>
      <c r="K64" s="20">
        <f t="shared" si="5"/>
        <v>0</v>
      </c>
      <c r="L64" s="21"/>
      <c r="M64" s="23"/>
    </row>
    <row r="65" spans="1:13" ht="21" customHeight="1">
      <c r="A65" s="12"/>
      <c r="B65" s="142"/>
      <c r="C65" s="144"/>
      <c r="D65" s="146"/>
      <c r="E65" s="146"/>
      <c r="F65" s="113"/>
      <c r="G65" s="30"/>
      <c r="H65" s="30"/>
      <c r="I65" s="30"/>
      <c r="J65" s="30"/>
      <c r="K65" s="30">
        <f t="shared" si="5"/>
        <v>0</v>
      </c>
      <c r="L65" s="31"/>
      <c r="M65" s="33"/>
    </row>
    <row r="66" spans="1:13" ht="21" customHeight="1">
      <c r="A66" s="12"/>
      <c r="B66" s="143"/>
      <c r="C66" s="156"/>
      <c r="D66" s="157"/>
      <c r="E66" s="157"/>
      <c r="F66" s="114"/>
      <c r="G66" s="40"/>
      <c r="H66" s="40"/>
      <c r="I66" s="40"/>
      <c r="J66" s="40"/>
      <c r="K66" s="40">
        <f t="shared" si="5"/>
        <v>0</v>
      </c>
      <c r="L66" s="41"/>
      <c r="M66" s="42"/>
    </row>
    <row r="67" spans="2:12" ht="35.25" customHeight="1">
      <c r="B67" s="106" t="s">
        <v>34</v>
      </c>
      <c r="C67" s="43"/>
      <c r="D67" s="44"/>
      <c r="E67" s="44"/>
      <c r="F67" s="44"/>
      <c r="G67" s="44"/>
      <c r="H67" s="44"/>
      <c r="I67" s="44"/>
      <c r="J67" s="44"/>
      <c r="K67" s="44"/>
      <c r="L67" s="45">
        <f>SUM(L13:L66)</f>
        <v>0</v>
      </c>
    </row>
    <row r="68" spans="2:13" s="49" customFormat="1" ht="21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8"/>
    </row>
    <row r="69" spans="3:5" ht="13.5">
      <c r="C69" s="50"/>
      <c r="D69" s="50"/>
      <c r="E69" s="50"/>
    </row>
    <row r="70" spans="2:8" ht="15" customHeight="1">
      <c r="B70" s="175" t="s">
        <v>44</v>
      </c>
      <c r="C70" s="175"/>
      <c r="D70" s="175"/>
      <c r="E70" s="175"/>
      <c r="F70" s="175"/>
      <c r="G70" s="175"/>
      <c r="H70" s="175"/>
    </row>
    <row r="71" spans="2:13" ht="15" customHeight="1">
      <c r="B71" s="167"/>
      <c r="C71" s="167"/>
      <c r="D71" s="167"/>
      <c r="E71" s="167"/>
      <c r="F71" s="151" t="s">
        <v>1</v>
      </c>
      <c r="G71" s="151" t="s">
        <v>2</v>
      </c>
      <c r="H71" s="10"/>
      <c r="I71" s="151" t="s">
        <v>3</v>
      </c>
      <c r="J71" s="10"/>
      <c r="K71" s="154" t="s">
        <v>7</v>
      </c>
      <c r="L71" s="154" t="s">
        <v>9</v>
      </c>
      <c r="M71" s="166" t="s">
        <v>14</v>
      </c>
    </row>
    <row r="72" spans="2:13" ht="31.5" customHeight="1">
      <c r="B72" s="167"/>
      <c r="C72" s="167"/>
      <c r="D72" s="167"/>
      <c r="E72" s="167"/>
      <c r="F72" s="152"/>
      <c r="G72" s="153"/>
      <c r="H72" s="11" t="s">
        <v>4</v>
      </c>
      <c r="I72" s="153"/>
      <c r="J72" s="11" t="s">
        <v>4</v>
      </c>
      <c r="K72" s="155"/>
      <c r="L72" s="155"/>
      <c r="M72" s="166"/>
    </row>
    <row r="73" spans="2:13" ht="19.5" customHeight="1">
      <c r="B73" s="122" t="s">
        <v>69</v>
      </c>
      <c r="C73" s="123"/>
      <c r="D73" s="123"/>
      <c r="E73" s="123"/>
      <c r="F73" s="123"/>
      <c r="G73" s="123"/>
      <c r="H73" s="123"/>
      <c r="I73" s="123"/>
      <c r="J73" s="176"/>
      <c r="K73" s="34"/>
      <c r="L73" s="14">
        <f>SUBTOTAL(9,K74:K77)</f>
        <v>265000</v>
      </c>
      <c r="M73" s="36"/>
    </row>
    <row r="74" spans="2:13" ht="19.5" customHeight="1">
      <c r="B74" s="120" t="s">
        <v>6</v>
      </c>
      <c r="C74" s="164" t="s">
        <v>15</v>
      </c>
      <c r="D74" s="165"/>
      <c r="E74" s="165"/>
      <c r="F74" s="54">
        <v>200</v>
      </c>
      <c r="G74" s="55">
        <v>20</v>
      </c>
      <c r="H74" s="54" t="s">
        <v>16</v>
      </c>
      <c r="I74" s="54">
        <v>10</v>
      </c>
      <c r="J74" s="56" t="s">
        <v>17</v>
      </c>
      <c r="K74" s="51">
        <f>F74*G74*I74</f>
        <v>40000</v>
      </c>
      <c r="L74" s="52"/>
      <c r="M74" s="53" t="s">
        <v>18</v>
      </c>
    </row>
    <row r="75" spans="2:13" ht="19.5" customHeight="1">
      <c r="B75" s="120"/>
      <c r="C75" s="177" t="s">
        <v>51</v>
      </c>
      <c r="D75" s="178"/>
      <c r="E75" s="179"/>
      <c r="F75" s="54">
        <v>75000</v>
      </c>
      <c r="G75" s="55">
        <v>1</v>
      </c>
      <c r="H75" s="54" t="s">
        <v>16</v>
      </c>
      <c r="I75" s="54">
        <v>3</v>
      </c>
      <c r="J75" s="56" t="s">
        <v>53</v>
      </c>
      <c r="K75" s="54">
        <f>F75*G75*I75</f>
        <v>225000</v>
      </c>
      <c r="L75" s="55"/>
      <c r="M75" s="57" t="s">
        <v>52</v>
      </c>
    </row>
    <row r="76" spans="2:13" ht="19.5" customHeight="1">
      <c r="B76" s="120"/>
      <c r="C76" s="138"/>
      <c r="D76" s="139"/>
      <c r="E76" s="139"/>
      <c r="F76" s="58"/>
      <c r="G76" s="21"/>
      <c r="H76" s="20"/>
      <c r="I76" s="20"/>
      <c r="J76" s="22"/>
      <c r="K76" s="20">
        <f>F76*G76*I76</f>
        <v>0</v>
      </c>
      <c r="L76" s="21"/>
      <c r="M76" s="59"/>
    </row>
    <row r="77" spans="2:13" ht="19.5" customHeight="1">
      <c r="B77" s="121"/>
      <c r="C77" s="140"/>
      <c r="D77" s="141"/>
      <c r="E77" s="141"/>
      <c r="F77" s="60"/>
      <c r="G77" s="41"/>
      <c r="H77" s="40"/>
      <c r="I77" s="40"/>
      <c r="J77" s="61"/>
      <c r="K77" s="40">
        <f>F77*G77*I77</f>
        <v>0</v>
      </c>
      <c r="L77" s="41"/>
      <c r="M77" s="62"/>
    </row>
    <row r="78" ht="19.5" customHeight="1"/>
    <row r="79" spans="2:13" ht="19.5" customHeight="1">
      <c r="B79" s="122" t="s">
        <v>59</v>
      </c>
      <c r="C79" s="123"/>
      <c r="D79" s="123"/>
      <c r="E79" s="123"/>
      <c r="F79" s="123"/>
      <c r="G79" s="123"/>
      <c r="H79" s="123"/>
      <c r="I79" s="123"/>
      <c r="J79" s="63"/>
      <c r="K79" s="34"/>
      <c r="L79" s="14">
        <f>SUBTOTAL(9,K80:K85)</f>
        <v>642480</v>
      </c>
      <c r="M79" s="64"/>
    </row>
    <row r="80" spans="2:13" ht="19.5" customHeight="1">
      <c r="B80" s="124" t="s">
        <v>60</v>
      </c>
      <c r="C80" s="125" t="s">
        <v>67</v>
      </c>
      <c r="D80" s="126"/>
      <c r="E80" s="126"/>
      <c r="F80" s="65">
        <v>5000</v>
      </c>
      <c r="G80" s="65">
        <v>2</v>
      </c>
      <c r="H80" s="65" t="s">
        <v>61</v>
      </c>
      <c r="I80" s="65">
        <v>3</v>
      </c>
      <c r="J80" s="65" t="s">
        <v>53</v>
      </c>
      <c r="K80" s="65">
        <f aca="true" t="shared" si="6" ref="K80:K85">F80*G80*I80</f>
        <v>30000</v>
      </c>
      <c r="L80" s="66"/>
      <c r="M80" s="67" t="s">
        <v>62</v>
      </c>
    </row>
    <row r="81" spans="2:13" ht="19.5" customHeight="1">
      <c r="B81" s="120"/>
      <c r="C81" s="127" t="s">
        <v>67</v>
      </c>
      <c r="D81" s="128"/>
      <c r="E81" s="128"/>
      <c r="F81" s="68">
        <v>2000</v>
      </c>
      <c r="G81" s="68">
        <v>1</v>
      </c>
      <c r="H81" s="68" t="s">
        <v>17</v>
      </c>
      <c r="I81" s="68">
        <v>3</v>
      </c>
      <c r="J81" s="68" t="s">
        <v>53</v>
      </c>
      <c r="K81" s="68">
        <f t="shared" si="6"/>
        <v>6000</v>
      </c>
      <c r="L81" s="69"/>
      <c r="M81" s="70" t="s">
        <v>63</v>
      </c>
    </row>
    <row r="82" spans="2:13" ht="19.5" customHeight="1">
      <c r="B82" s="120"/>
      <c r="C82" s="129" t="s">
        <v>67</v>
      </c>
      <c r="D82" s="130"/>
      <c r="E82" s="130"/>
      <c r="F82" s="68">
        <v>216</v>
      </c>
      <c r="G82" s="68">
        <v>10</v>
      </c>
      <c r="H82" s="68" t="s">
        <v>17</v>
      </c>
      <c r="I82" s="68">
        <v>3</v>
      </c>
      <c r="J82" s="68" t="s">
        <v>53</v>
      </c>
      <c r="K82" s="68">
        <f t="shared" si="6"/>
        <v>6480</v>
      </c>
      <c r="L82" s="69"/>
      <c r="M82" s="70" t="s">
        <v>64</v>
      </c>
    </row>
    <row r="83" spans="2:13" ht="19.5" customHeight="1">
      <c r="B83" s="120"/>
      <c r="C83" s="131" t="s">
        <v>68</v>
      </c>
      <c r="D83" s="132"/>
      <c r="E83" s="133"/>
      <c r="F83" s="68">
        <v>100000</v>
      </c>
      <c r="G83" s="68">
        <v>2</v>
      </c>
      <c r="H83" s="68" t="s">
        <v>16</v>
      </c>
      <c r="I83" s="68">
        <v>3</v>
      </c>
      <c r="J83" s="68" t="s">
        <v>53</v>
      </c>
      <c r="K83" s="68">
        <f t="shared" si="6"/>
        <v>600000</v>
      </c>
      <c r="L83" s="69"/>
      <c r="M83" s="70" t="s">
        <v>65</v>
      </c>
    </row>
    <row r="84" spans="2:13" ht="19.5" customHeight="1">
      <c r="B84" s="120"/>
      <c r="C84" s="134"/>
      <c r="D84" s="135"/>
      <c r="E84" s="135"/>
      <c r="F84" s="71"/>
      <c r="G84" s="71"/>
      <c r="H84" s="71"/>
      <c r="I84" s="71"/>
      <c r="J84" s="71"/>
      <c r="K84" s="71">
        <f t="shared" si="6"/>
        <v>0</v>
      </c>
      <c r="L84" s="72"/>
      <c r="M84" s="73"/>
    </row>
    <row r="85" spans="2:13" ht="19.5" customHeight="1">
      <c r="B85" s="121"/>
      <c r="C85" s="136"/>
      <c r="D85" s="137"/>
      <c r="E85" s="137"/>
      <c r="F85" s="74"/>
      <c r="G85" s="74"/>
      <c r="H85" s="74"/>
      <c r="I85" s="74"/>
      <c r="J85" s="74"/>
      <c r="K85" s="74">
        <f t="shared" si="6"/>
        <v>0</v>
      </c>
      <c r="L85" s="75"/>
      <c r="M85" s="76"/>
    </row>
  </sheetData>
  <sheetProtection/>
  <mergeCells count="90">
    <mergeCell ref="C46:E46"/>
    <mergeCell ref="C57:E57"/>
    <mergeCell ref="B49:J49"/>
    <mergeCell ref="C50:E50"/>
    <mergeCell ref="C51:E51"/>
    <mergeCell ref="C52:E52"/>
    <mergeCell ref="C53:E53"/>
    <mergeCell ref="C54:E54"/>
    <mergeCell ref="C55:E55"/>
    <mergeCell ref="C56:E56"/>
    <mergeCell ref="C75:E75"/>
    <mergeCell ref="C48:E48"/>
    <mergeCell ref="B32:B39"/>
    <mergeCell ref="B40:J40"/>
    <mergeCell ref="B41:B48"/>
    <mergeCell ref="C41:E41"/>
    <mergeCell ref="C42:E42"/>
    <mergeCell ref="C43:E43"/>
    <mergeCell ref="C44:E44"/>
    <mergeCell ref="C45:E45"/>
    <mergeCell ref="B50:B57"/>
    <mergeCell ref="C77:E77"/>
    <mergeCell ref="I71:I72"/>
    <mergeCell ref="G71:G72"/>
    <mergeCell ref="C63:E63"/>
    <mergeCell ref="C64:E64"/>
    <mergeCell ref="C61:E61"/>
    <mergeCell ref="B70:H70"/>
    <mergeCell ref="B59:B66"/>
    <mergeCell ref="B73:J73"/>
    <mergeCell ref="C18:E18"/>
    <mergeCell ref="B71:E72"/>
    <mergeCell ref="F71:F72"/>
    <mergeCell ref="C62:E62"/>
    <mergeCell ref="B22:J22"/>
    <mergeCell ref="B31:J31"/>
    <mergeCell ref="C65:E65"/>
    <mergeCell ref="C47:E47"/>
    <mergeCell ref="C30:E30"/>
    <mergeCell ref="C36:E36"/>
    <mergeCell ref="C33:E33"/>
    <mergeCell ref="C74:E74"/>
    <mergeCell ref="M71:M72"/>
    <mergeCell ref="M11:M12"/>
    <mergeCell ref="L11:L12"/>
    <mergeCell ref="B11:E12"/>
    <mergeCell ref="B14:B21"/>
    <mergeCell ref="C14:E14"/>
    <mergeCell ref="C20:E20"/>
    <mergeCell ref="C29:E29"/>
    <mergeCell ref="B13:J13"/>
    <mergeCell ref="K71:K72"/>
    <mergeCell ref="C37:E37"/>
    <mergeCell ref="C24:E24"/>
    <mergeCell ref="C59:E59"/>
    <mergeCell ref="C60:E60"/>
    <mergeCell ref="C38:E38"/>
    <mergeCell ref="C34:E34"/>
    <mergeCell ref="C35:E35"/>
    <mergeCell ref="C32:E32"/>
    <mergeCell ref="C27:E27"/>
    <mergeCell ref="F11:F12"/>
    <mergeCell ref="G11:G12"/>
    <mergeCell ref="L71:L72"/>
    <mergeCell ref="C66:E66"/>
    <mergeCell ref="C39:E39"/>
    <mergeCell ref="C17:E17"/>
    <mergeCell ref="I11:I12"/>
    <mergeCell ref="C19:E19"/>
    <mergeCell ref="K11:K12"/>
    <mergeCell ref="C85:E85"/>
    <mergeCell ref="C76:E76"/>
    <mergeCell ref="C21:E21"/>
    <mergeCell ref="B23:B30"/>
    <mergeCell ref="C15:E15"/>
    <mergeCell ref="C16:E16"/>
    <mergeCell ref="C25:E25"/>
    <mergeCell ref="C26:E26"/>
    <mergeCell ref="C28:E28"/>
    <mergeCell ref="C23:E23"/>
    <mergeCell ref="B58:E58"/>
    <mergeCell ref="F58:J58"/>
    <mergeCell ref="B74:B77"/>
    <mergeCell ref="B79:I79"/>
    <mergeCell ref="B80:B85"/>
    <mergeCell ref="C80:E80"/>
    <mergeCell ref="C81:E81"/>
    <mergeCell ref="C82:E82"/>
    <mergeCell ref="C83:E83"/>
    <mergeCell ref="C84:E84"/>
  </mergeCells>
  <dataValidations count="2">
    <dataValidation type="list" allowBlank="1" showInputMessage="1" showErrorMessage="1" sqref="C59:C66 D66:E66 D59:E60 D62:E64">
      <formula1>$O$25:$O$32</formula1>
    </dataValidation>
    <dataValidation type="list" allowBlank="1" showInputMessage="1" showErrorMessage="1" sqref="D30:E30 C41:C48 D32:E37 D21:E21 D23:E28 C23:C30 D14:E19 C14:C21 C32:C39 D39:E39 D41:E46 D48:E48 D57:E57 D50:E55 C50:C57">
      <formula1>$O$16:$O$23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3"/>
  <rowBreaks count="1" manualBreakCount="1">
    <brk id="48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0">
      <selection activeCell="H39" sqref="H39"/>
    </sheetView>
  </sheetViews>
  <sheetFormatPr defaultColWidth="9.00390625" defaultRowHeight="13.5"/>
  <cols>
    <col min="1" max="5" width="9.00390625" style="79" customWidth="1"/>
    <col min="6" max="6" width="15.125" style="79" customWidth="1"/>
    <col min="7" max="7" width="13.50390625" style="79" customWidth="1"/>
    <col min="8" max="16384" width="9.00390625" style="79" customWidth="1"/>
  </cols>
  <sheetData>
    <row r="2" spans="1:7" ht="13.5">
      <c r="A2" s="77"/>
      <c r="B2" s="78" t="s">
        <v>74</v>
      </c>
      <c r="C2" s="77"/>
      <c r="D2" s="77"/>
      <c r="E2" s="77"/>
      <c r="F2" s="77"/>
      <c r="G2" s="77"/>
    </row>
    <row r="3" spans="1:7" ht="13.5">
      <c r="A3" s="77"/>
      <c r="B3" s="78" t="s">
        <v>36</v>
      </c>
      <c r="C3" s="77"/>
      <c r="D3" s="77"/>
      <c r="E3" s="77"/>
      <c r="F3" s="77"/>
      <c r="G3" s="77"/>
    </row>
    <row r="4" spans="1:7" ht="13.5">
      <c r="A4" s="77"/>
      <c r="B4" s="116" t="s">
        <v>12</v>
      </c>
      <c r="C4" s="49"/>
      <c r="D4" s="49" t="str">
        <f>'コンポーネント別予算設計書'!D3</f>
        <v>××××</v>
      </c>
      <c r="E4" s="92"/>
      <c r="F4" s="92"/>
      <c r="G4" s="92"/>
    </row>
    <row r="5" spans="1:7" ht="13.5">
      <c r="A5" s="77"/>
      <c r="B5" s="116" t="s">
        <v>13</v>
      </c>
      <c r="C5" s="49"/>
      <c r="D5" s="49" t="str">
        <f>'コンポーネント別予算設計書'!D4</f>
        <v>××××</v>
      </c>
      <c r="E5" s="92"/>
      <c r="F5" s="92"/>
      <c r="G5" s="92"/>
    </row>
    <row r="6" spans="1:7" ht="13.5">
      <c r="A6" s="77"/>
      <c r="B6" s="77"/>
      <c r="C6" s="77"/>
      <c r="D6" s="77"/>
      <c r="E6" s="77"/>
      <c r="F6" s="77"/>
      <c r="G6" s="77"/>
    </row>
    <row r="7" spans="1:7" ht="13.5">
      <c r="A7" s="80" t="s">
        <v>57</v>
      </c>
      <c r="B7" s="77"/>
      <c r="C7" s="77"/>
      <c r="D7" s="77"/>
      <c r="E7" s="77"/>
      <c r="F7" s="77"/>
      <c r="G7" s="77"/>
    </row>
    <row r="8" spans="1:7" ht="13.5">
      <c r="A8" s="80"/>
      <c r="B8" s="77"/>
      <c r="C8" s="77"/>
      <c r="D8" s="77"/>
      <c r="E8" s="77"/>
      <c r="F8" s="77"/>
      <c r="G8" s="77"/>
    </row>
    <row r="9" spans="1:7" ht="13.5">
      <c r="A9" s="188" t="s">
        <v>37</v>
      </c>
      <c r="B9" s="189"/>
      <c r="C9" s="189"/>
      <c r="D9" s="189"/>
      <c r="E9" s="189"/>
      <c r="F9" s="189"/>
      <c r="G9" s="190"/>
    </row>
    <row r="10" spans="1:7" ht="13.5" customHeight="1">
      <c r="A10" s="81"/>
      <c r="B10" s="191" t="s">
        <v>38</v>
      </c>
      <c r="C10" s="191"/>
      <c r="D10" s="191"/>
      <c r="E10" s="191"/>
      <c r="F10" s="193" t="s">
        <v>39</v>
      </c>
      <c r="G10" s="193" t="s">
        <v>40</v>
      </c>
    </row>
    <row r="11" spans="1:7" ht="10.5" customHeight="1">
      <c r="A11" s="82"/>
      <c r="B11" s="192"/>
      <c r="C11" s="192"/>
      <c r="D11" s="192"/>
      <c r="E11" s="192"/>
      <c r="F11" s="194"/>
      <c r="G11" s="194"/>
    </row>
    <row r="12" spans="1:7" ht="13.5">
      <c r="A12" s="195" t="s">
        <v>42</v>
      </c>
      <c r="B12" s="196"/>
      <c r="C12" s="196"/>
      <c r="D12" s="196"/>
      <c r="E12" s="196"/>
      <c r="F12" s="83"/>
      <c r="G12" s="84">
        <f>SUM(F13:F20)</f>
        <v>0</v>
      </c>
    </row>
    <row r="13" spans="1:7" ht="13.5">
      <c r="A13" s="182"/>
      <c r="B13" s="185" t="s">
        <v>19</v>
      </c>
      <c r="C13" s="186"/>
      <c r="D13" s="186"/>
      <c r="E13" s="186"/>
      <c r="F13" s="85">
        <f>SUMIF('コンポーネント別予算設計書'!$C$2:$C$95,B35,'コンポーネント別予算設計書'!$K$2:$K$95)</f>
        <v>0</v>
      </c>
      <c r="G13" s="187"/>
    </row>
    <row r="14" spans="1:7" ht="13.5">
      <c r="A14" s="182"/>
      <c r="B14" s="185" t="s">
        <v>20</v>
      </c>
      <c r="C14" s="186"/>
      <c r="D14" s="186"/>
      <c r="E14" s="186"/>
      <c r="F14" s="85">
        <f>SUMIF('コンポーネント別予算設計書'!$C$2:$C$95,B36,'コンポーネント別予算設計書'!$K$2:$K$95)</f>
        <v>0</v>
      </c>
      <c r="G14" s="187"/>
    </row>
    <row r="15" spans="1:7" ht="13.5">
      <c r="A15" s="182"/>
      <c r="B15" s="185" t="s">
        <v>21</v>
      </c>
      <c r="C15" s="186"/>
      <c r="D15" s="186"/>
      <c r="E15" s="186"/>
      <c r="F15" s="85">
        <f>SUMIF('コンポーネント別予算設計書'!$C$2:$C$95,B37,'コンポーネント別予算設計書'!$K$2:$K$95)</f>
        <v>0</v>
      </c>
      <c r="G15" s="187"/>
    </row>
    <row r="16" spans="1:7" ht="13.5">
      <c r="A16" s="182"/>
      <c r="B16" s="185" t="s">
        <v>22</v>
      </c>
      <c r="C16" s="186"/>
      <c r="D16" s="186"/>
      <c r="E16" s="186"/>
      <c r="F16" s="85">
        <f>SUMIF('コンポーネント別予算設計書'!$C$2:$C$95,B38,'コンポーネント別予算設計書'!$K$2:$K$95)</f>
        <v>0</v>
      </c>
      <c r="G16" s="187"/>
    </row>
    <row r="17" spans="1:7" ht="13.5">
      <c r="A17" s="182"/>
      <c r="B17" s="185" t="s">
        <v>23</v>
      </c>
      <c r="C17" s="186"/>
      <c r="D17" s="186"/>
      <c r="E17" s="186"/>
      <c r="F17" s="85">
        <f>SUMIF('コンポーネント別予算設計書'!$C$2:$C$95,B39,'コンポーネント別予算設計書'!$K$2:$K$95)</f>
        <v>0</v>
      </c>
      <c r="G17" s="187"/>
    </row>
    <row r="18" spans="1:7" ht="13.5">
      <c r="A18" s="182"/>
      <c r="B18" s="185" t="s">
        <v>24</v>
      </c>
      <c r="C18" s="186"/>
      <c r="D18" s="186"/>
      <c r="E18" s="186"/>
      <c r="F18" s="85">
        <f>SUMIF('コンポーネント別予算設計書'!$C$2:$C$95,B40,'コンポーネント別予算設計書'!$K$2:$K$95)</f>
        <v>0</v>
      </c>
      <c r="G18" s="187"/>
    </row>
    <row r="19" spans="1:7" ht="13.5">
      <c r="A19" s="182"/>
      <c r="B19" s="185" t="s">
        <v>25</v>
      </c>
      <c r="C19" s="186"/>
      <c r="D19" s="186"/>
      <c r="E19" s="186"/>
      <c r="F19" s="85">
        <f>SUMIF('コンポーネント別予算設計書'!$C$2:$C$95,B41,'コンポーネント別予算設計書'!$K$2:$K$95)</f>
        <v>0</v>
      </c>
      <c r="G19" s="187"/>
    </row>
    <row r="20" spans="1:7" ht="13.5">
      <c r="A20" s="182"/>
      <c r="B20" s="185" t="s">
        <v>26</v>
      </c>
      <c r="C20" s="186"/>
      <c r="D20" s="186"/>
      <c r="E20" s="186"/>
      <c r="F20" s="85">
        <f>SUMIF('コンポーネント別予算設計書'!$C$2:$C$95,B42,'コンポーネント別予算設計書'!$K$2:$K$95)</f>
        <v>0</v>
      </c>
      <c r="G20" s="187"/>
    </row>
    <row r="21" spans="1:7" ht="13.5">
      <c r="A21" s="180" t="s">
        <v>78</v>
      </c>
      <c r="B21" s="181"/>
      <c r="C21" s="181"/>
      <c r="D21" s="181"/>
      <c r="E21" s="181"/>
      <c r="F21" s="83"/>
      <c r="G21" s="86">
        <f>SUM(F22:F29)</f>
        <v>0</v>
      </c>
    </row>
    <row r="22" spans="1:7" ht="13.5">
      <c r="A22" s="182"/>
      <c r="B22" s="183" t="s">
        <v>10</v>
      </c>
      <c r="C22" s="184"/>
      <c r="D22" s="184"/>
      <c r="E22" s="184"/>
      <c r="F22" s="85">
        <f>SUMIF('コンポーネント別予算設計書'!$C$2:$C$95,B44,'コンポーネント別予算設計書'!$K$2:$K$95)</f>
        <v>0</v>
      </c>
      <c r="G22" s="87"/>
    </row>
    <row r="23" spans="1:7" ht="13.5">
      <c r="A23" s="182"/>
      <c r="B23" s="183" t="s">
        <v>27</v>
      </c>
      <c r="C23" s="184"/>
      <c r="D23" s="184"/>
      <c r="E23" s="184"/>
      <c r="F23" s="85">
        <f>SUMIF('コンポーネント別予算設計書'!$C$2:$C$95,B45,'コンポーネント別予算設計書'!$K$2:$K$95)</f>
        <v>0</v>
      </c>
      <c r="G23" s="87"/>
    </row>
    <row r="24" spans="1:7" ht="13.5">
      <c r="A24" s="182"/>
      <c r="B24" s="183" t="s">
        <v>28</v>
      </c>
      <c r="C24" s="184"/>
      <c r="D24" s="184"/>
      <c r="E24" s="184"/>
      <c r="F24" s="85">
        <f>SUMIF('コンポーネント別予算設計書'!$C$2:$C$95,B46,'コンポーネント別予算設計書'!$K$2:$K$95)</f>
        <v>0</v>
      </c>
      <c r="G24" s="87"/>
    </row>
    <row r="25" spans="1:7" ht="13.5">
      <c r="A25" s="182"/>
      <c r="B25" s="183" t="s">
        <v>29</v>
      </c>
      <c r="C25" s="184"/>
      <c r="D25" s="184"/>
      <c r="E25" s="184"/>
      <c r="F25" s="85">
        <f>SUMIF('コンポーネント別予算設計書'!$C$2:$C$95,B47,'コンポーネント別予算設計書'!$K$2:$K$95)</f>
        <v>0</v>
      </c>
      <c r="G25" s="87"/>
    </row>
    <row r="26" spans="1:7" ht="13.5">
      <c r="A26" s="182"/>
      <c r="B26" s="183" t="s">
        <v>31</v>
      </c>
      <c r="C26" s="184"/>
      <c r="D26" s="184"/>
      <c r="E26" s="184"/>
      <c r="F26" s="85">
        <f>SUMIF('コンポーネント別予算設計書'!$C$2:$C$95,B48,'コンポーネント別予算設計書'!$K$2:$K$95)</f>
        <v>0</v>
      </c>
      <c r="G26" s="87"/>
    </row>
    <row r="27" spans="1:7" ht="13.5">
      <c r="A27" s="182"/>
      <c r="B27" s="183" t="s">
        <v>0</v>
      </c>
      <c r="C27" s="184"/>
      <c r="D27" s="184"/>
      <c r="E27" s="184"/>
      <c r="F27" s="85">
        <f>SUMIF('コンポーネント別予算設計書'!$C$2:$C$95,B49,'コンポーネント別予算設計書'!$K$2:$K$95)</f>
        <v>0</v>
      </c>
      <c r="G27" s="87"/>
    </row>
    <row r="28" spans="1:7" ht="13.5">
      <c r="A28" s="182"/>
      <c r="B28" s="183" t="s">
        <v>30</v>
      </c>
      <c r="C28" s="184"/>
      <c r="D28" s="184"/>
      <c r="E28" s="184"/>
      <c r="F28" s="85">
        <f>SUMIF('コンポーネント別予算設計書'!$C$2:$C$95,B50,'コンポーネント別予算設計書'!$K$2:$K$95)</f>
        <v>0</v>
      </c>
      <c r="G28" s="87"/>
    </row>
    <row r="29" spans="1:7" ht="13.5">
      <c r="A29" s="182"/>
      <c r="B29" s="183" t="s">
        <v>8</v>
      </c>
      <c r="C29" s="184"/>
      <c r="D29" s="184"/>
      <c r="E29" s="184"/>
      <c r="F29" s="85">
        <f>SUMIF('コンポーネント別予算設計書'!$C$2:$C$95,B51,'コンポーネント別予算設計書'!$K$2:$K$95)</f>
        <v>0</v>
      </c>
      <c r="G29" s="87"/>
    </row>
    <row r="30" spans="1:7" ht="13.5">
      <c r="A30" s="88" t="s">
        <v>41</v>
      </c>
      <c r="B30" s="89"/>
      <c r="C30" s="89"/>
      <c r="D30" s="89"/>
      <c r="E30" s="89"/>
      <c r="F30" s="90"/>
      <c r="G30" s="91">
        <f>G12+G21</f>
        <v>0</v>
      </c>
    </row>
    <row r="31" spans="1:7" ht="13.5">
      <c r="A31" s="77"/>
      <c r="B31" s="77"/>
      <c r="C31" s="77"/>
      <c r="D31" s="77"/>
      <c r="E31" s="77"/>
      <c r="F31" s="77"/>
      <c r="G31" s="77"/>
    </row>
    <row r="32" spans="1:7" ht="13.5">
      <c r="A32" s="77"/>
      <c r="B32" s="77"/>
      <c r="C32" s="77"/>
      <c r="D32" s="77"/>
      <c r="E32" s="77"/>
      <c r="F32" s="77"/>
      <c r="G32" s="77"/>
    </row>
    <row r="33" spans="1:7" ht="13.5">
      <c r="A33" s="92"/>
      <c r="B33" s="93" t="s">
        <v>45</v>
      </c>
      <c r="C33" s="92"/>
      <c r="D33" s="92"/>
      <c r="E33" s="92"/>
      <c r="F33" s="92"/>
      <c r="G33" s="92"/>
    </row>
    <row r="34" spans="1:7" ht="13.5">
      <c r="A34" s="92"/>
      <c r="B34" s="24" t="s">
        <v>54</v>
      </c>
      <c r="C34" s="25"/>
      <c r="D34" s="25"/>
      <c r="E34" s="26"/>
      <c r="F34" s="92"/>
      <c r="G34" s="92"/>
    </row>
    <row r="35" spans="1:7" ht="13.5">
      <c r="A35" s="92"/>
      <c r="B35" s="94" t="s">
        <v>19</v>
      </c>
      <c r="C35" s="95"/>
      <c r="D35" s="95"/>
      <c r="E35" s="96"/>
      <c r="F35" s="92"/>
      <c r="G35" s="92"/>
    </row>
    <row r="36" spans="1:7" ht="13.5">
      <c r="A36" s="92"/>
      <c r="B36" s="94" t="s">
        <v>20</v>
      </c>
      <c r="C36" s="95"/>
      <c r="D36" s="95"/>
      <c r="E36" s="96"/>
      <c r="F36" s="92"/>
      <c r="G36" s="92"/>
    </row>
    <row r="37" spans="1:7" ht="13.5">
      <c r="A37" s="92"/>
      <c r="B37" s="94" t="s">
        <v>21</v>
      </c>
      <c r="C37" s="95"/>
      <c r="D37" s="95"/>
      <c r="E37" s="96"/>
      <c r="F37" s="92"/>
      <c r="G37" s="92"/>
    </row>
    <row r="38" spans="1:7" ht="13.5">
      <c r="A38" s="92"/>
      <c r="B38" s="94" t="s">
        <v>22</v>
      </c>
      <c r="C38" s="95"/>
      <c r="D38" s="95"/>
      <c r="E38" s="96"/>
      <c r="F38" s="92"/>
      <c r="G38" s="92"/>
    </row>
    <row r="39" spans="1:7" ht="13.5">
      <c r="A39" s="92"/>
      <c r="B39" s="94" t="s">
        <v>23</v>
      </c>
      <c r="C39" s="95"/>
      <c r="D39" s="95"/>
      <c r="E39" s="96"/>
      <c r="F39" s="92"/>
      <c r="G39" s="92"/>
    </row>
    <row r="40" spans="1:6" ht="13.5">
      <c r="A40" s="92"/>
      <c r="B40" s="94" t="s">
        <v>24</v>
      </c>
      <c r="C40" s="95"/>
      <c r="D40" s="95"/>
      <c r="E40" s="96"/>
      <c r="F40" s="92"/>
    </row>
    <row r="41" spans="1:7" ht="13.5">
      <c r="A41" s="92"/>
      <c r="B41" s="94" t="s">
        <v>25</v>
      </c>
      <c r="C41" s="95"/>
      <c r="D41" s="95"/>
      <c r="E41" s="96"/>
      <c r="F41" s="92"/>
      <c r="G41" s="92"/>
    </row>
    <row r="42" spans="1:7" ht="13.5">
      <c r="A42" s="92"/>
      <c r="B42" s="94" t="s">
        <v>26</v>
      </c>
      <c r="C42" s="95"/>
      <c r="D42" s="95"/>
      <c r="E42" s="96"/>
      <c r="F42" s="92"/>
      <c r="G42" s="92"/>
    </row>
    <row r="43" spans="1:7" ht="13.5">
      <c r="A43" s="92"/>
      <c r="B43" s="24" t="s">
        <v>46</v>
      </c>
      <c r="C43" s="25"/>
      <c r="D43" s="25"/>
      <c r="E43" s="26"/>
      <c r="F43" s="92"/>
      <c r="G43" s="92"/>
    </row>
    <row r="44" spans="1:7" ht="13.5">
      <c r="A44" s="92"/>
      <c r="B44" s="94" t="s">
        <v>10</v>
      </c>
      <c r="C44" s="95"/>
      <c r="D44" s="95"/>
      <c r="E44" s="96"/>
      <c r="F44" s="92"/>
      <c r="G44" s="92"/>
    </row>
    <row r="45" spans="1:7" ht="13.5">
      <c r="A45" s="92"/>
      <c r="B45" s="94" t="s">
        <v>27</v>
      </c>
      <c r="C45" s="95"/>
      <c r="D45" s="95"/>
      <c r="E45" s="96"/>
      <c r="F45" s="92"/>
      <c r="G45" s="92"/>
    </row>
    <row r="46" spans="1:7" ht="13.5">
      <c r="A46" s="92"/>
      <c r="B46" s="94" t="s">
        <v>75</v>
      </c>
      <c r="C46" s="95"/>
      <c r="D46" s="95"/>
      <c r="E46" s="96"/>
      <c r="F46" s="92"/>
      <c r="G46" s="92"/>
    </row>
    <row r="47" spans="1:7" ht="13.5">
      <c r="A47" s="92"/>
      <c r="B47" s="94" t="s">
        <v>29</v>
      </c>
      <c r="C47" s="95"/>
      <c r="D47" s="95"/>
      <c r="E47" s="96"/>
      <c r="F47" s="92"/>
      <c r="G47" s="92"/>
    </row>
    <row r="48" spans="1:7" ht="13.5">
      <c r="A48" s="92"/>
      <c r="B48" s="94" t="s">
        <v>31</v>
      </c>
      <c r="C48" s="95"/>
      <c r="D48" s="95"/>
      <c r="E48" s="96"/>
      <c r="F48" s="92"/>
      <c r="G48" s="92"/>
    </row>
    <row r="49" spans="1:7" ht="13.5">
      <c r="A49" s="92"/>
      <c r="B49" s="94" t="s">
        <v>0</v>
      </c>
      <c r="C49" s="95"/>
      <c r="D49" s="95"/>
      <c r="E49" s="96"/>
      <c r="F49" s="92"/>
      <c r="G49" s="92"/>
    </row>
    <row r="50" spans="1:7" ht="13.5">
      <c r="A50" s="97"/>
      <c r="B50" s="94" t="s">
        <v>30</v>
      </c>
      <c r="C50" s="95"/>
      <c r="D50" s="95"/>
      <c r="E50" s="96"/>
      <c r="F50" s="97"/>
      <c r="G50" s="97"/>
    </row>
    <row r="51" spans="1:7" ht="13.5">
      <c r="A51" s="97"/>
      <c r="B51" s="94" t="s">
        <v>8</v>
      </c>
      <c r="C51" s="95"/>
      <c r="D51" s="95"/>
      <c r="E51" s="96"/>
      <c r="F51" s="97"/>
      <c r="G51" s="97"/>
    </row>
    <row r="52" spans="1:7" ht="13.5">
      <c r="A52" s="92"/>
      <c r="B52" s="92"/>
      <c r="C52" s="92"/>
      <c r="D52" s="92"/>
      <c r="E52" s="92"/>
      <c r="F52" s="92"/>
      <c r="G52" s="92"/>
    </row>
    <row r="53" spans="1:7" ht="13.5">
      <c r="A53" s="77"/>
      <c r="B53" s="77"/>
      <c r="C53" s="77"/>
      <c r="D53" s="77"/>
      <c r="E53" s="77"/>
      <c r="F53" s="77"/>
      <c r="G53" s="77"/>
    </row>
    <row r="54" spans="1:7" ht="13.5">
      <c r="A54" s="77"/>
      <c r="B54" s="77"/>
      <c r="C54" s="77"/>
      <c r="D54" s="77"/>
      <c r="E54" s="77"/>
      <c r="F54" s="77"/>
      <c r="G54" s="77"/>
    </row>
    <row r="55" spans="1:7" ht="13.5">
      <c r="A55" s="77"/>
      <c r="B55" s="77"/>
      <c r="C55" s="77"/>
      <c r="D55" s="77"/>
      <c r="E55" s="77"/>
      <c r="F55" s="77"/>
      <c r="G55" s="77"/>
    </row>
    <row r="56" spans="1:7" ht="13.5">
      <c r="A56" s="77"/>
      <c r="B56" s="77"/>
      <c r="C56" s="77"/>
      <c r="D56" s="77"/>
      <c r="E56" s="77"/>
      <c r="F56" s="77"/>
      <c r="G56" s="77"/>
    </row>
    <row r="57" spans="1:7" ht="13.5">
      <c r="A57" s="77"/>
      <c r="B57" s="77"/>
      <c r="C57" s="77"/>
      <c r="D57" s="77"/>
      <c r="E57" s="77"/>
      <c r="F57" s="77"/>
      <c r="G57" s="77"/>
    </row>
    <row r="58" spans="1:7" ht="13.5">
      <c r="A58" s="77"/>
      <c r="B58" s="77"/>
      <c r="C58" s="77"/>
      <c r="D58" s="77"/>
      <c r="E58" s="77"/>
      <c r="F58" s="77"/>
      <c r="G58" s="77"/>
    </row>
    <row r="59" spans="1:7" ht="13.5">
      <c r="A59" s="77"/>
      <c r="B59" s="77"/>
      <c r="C59" s="77"/>
      <c r="D59" s="77"/>
      <c r="E59" s="77"/>
      <c r="F59" s="77"/>
      <c r="G59" s="77"/>
    </row>
    <row r="60" spans="1:7" ht="13.5">
      <c r="A60" s="77"/>
      <c r="B60" s="77"/>
      <c r="C60" s="77"/>
      <c r="D60" s="77"/>
      <c r="E60" s="77"/>
      <c r="F60" s="77"/>
      <c r="G60" s="77"/>
    </row>
    <row r="61" spans="1:7" ht="13.5">
      <c r="A61" s="77"/>
      <c r="B61" s="77"/>
      <c r="C61" s="77"/>
      <c r="D61" s="77"/>
      <c r="E61" s="77"/>
      <c r="F61" s="77"/>
      <c r="G61" s="77"/>
    </row>
    <row r="62" spans="1:7" ht="13.5">
      <c r="A62" s="77"/>
      <c r="B62" s="77"/>
      <c r="C62" s="77"/>
      <c r="D62" s="77"/>
      <c r="E62" s="77"/>
      <c r="F62" s="77"/>
      <c r="G62" s="77"/>
    </row>
    <row r="63" spans="1:7" ht="13.5">
      <c r="A63" s="77"/>
      <c r="B63" s="77"/>
      <c r="C63" s="77"/>
      <c r="D63" s="77"/>
      <c r="E63" s="77"/>
      <c r="F63" s="77"/>
      <c r="G63" s="77"/>
    </row>
    <row r="64" spans="1:7" ht="13.5">
      <c r="A64" s="77"/>
      <c r="B64" s="77"/>
      <c r="C64" s="77"/>
      <c r="D64" s="77"/>
      <c r="E64" s="77"/>
      <c r="F64" s="77"/>
      <c r="G64" s="77"/>
    </row>
    <row r="65" spans="1:7" ht="13.5">
      <c r="A65" s="77"/>
      <c r="B65" s="77"/>
      <c r="C65" s="77"/>
      <c r="D65" s="77"/>
      <c r="E65" s="77"/>
      <c r="F65" s="77"/>
      <c r="G65" s="77"/>
    </row>
  </sheetData>
  <sheetProtection/>
  <mergeCells count="26">
    <mergeCell ref="A9:E9"/>
    <mergeCell ref="F9:G9"/>
    <mergeCell ref="B10:E11"/>
    <mergeCell ref="F10:F11"/>
    <mergeCell ref="G10:G11"/>
    <mergeCell ref="A12:E12"/>
    <mergeCell ref="A13:A20"/>
    <mergeCell ref="B13:E13"/>
    <mergeCell ref="G13:G20"/>
    <mergeCell ref="B14:E14"/>
    <mergeCell ref="B15:E15"/>
    <mergeCell ref="B16:E16"/>
    <mergeCell ref="B17:E17"/>
    <mergeCell ref="B18:E18"/>
    <mergeCell ref="B19:E19"/>
    <mergeCell ref="B20:E20"/>
    <mergeCell ref="A21:E21"/>
    <mergeCell ref="A22:A29"/>
    <mergeCell ref="B22:E22"/>
    <mergeCell ref="B23:E23"/>
    <mergeCell ref="B24:E24"/>
    <mergeCell ref="B25:E25"/>
    <mergeCell ref="B26:E26"/>
    <mergeCell ref="B27:E27"/>
    <mergeCell ref="B28:E28"/>
    <mergeCell ref="B29:E29"/>
  </mergeCells>
  <dataValidations count="2">
    <dataValidation type="list" allowBlank="1" showInputMessage="1" showErrorMessage="1" sqref="B22:E29">
      <formula1>$B$44:$B$51</formula1>
    </dataValidation>
    <dataValidation type="list" allowBlank="1" showInputMessage="1" showErrorMessage="1" sqref="B13:E20">
      <formula1>$B$35:$B$42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maki.saito</cp:lastModifiedBy>
  <cp:lastPrinted>2015-07-01T02:22:58Z</cp:lastPrinted>
  <dcterms:created xsi:type="dcterms:W3CDTF">2009-06-16T23:44:00Z</dcterms:created>
  <dcterms:modified xsi:type="dcterms:W3CDTF">2016-02-04T06:32:33Z</dcterms:modified>
  <cp:category/>
  <cp:version/>
  <cp:contentType/>
  <cp:contentStatus/>
</cp:coreProperties>
</file>